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tin/Desktop/Projekt/03_Projekt/2021/stormbrixx-tool/"/>
    </mc:Choice>
  </mc:AlternateContent>
  <xr:revisionPtr revIDLastSave="0" documentId="13_ncr:1_{AE443F7B-643E-1847-AFFF-41D6BD47FC09}" xr6:coauthVersionLast="45" xr6:coauthVersionMax="46" xr10:uidLastSave="{00000000-0000-0000-0000-000000000000}"/>
  <bookViews>
    <workbookView xWindow="3860" yWindow="540" windowWidth="32820" windowHeight="21140" tabRatio="587" xr2:uid="{00000000-000D-0000-FFFF-FFFF00000000}"/>
  </bookViews>
  <sheets>
    <sheet name="SD (längd,bredd höjd)" sheetId="5" r:id="rId1"/>
    <sheet name="HD (längd x bredd x höjd)" sheetId="7" r:id="rId2"/>
    <sheet name="DAT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5" l="1"/>
  <c r="E16" i="5"/>
  <c r="E15" i="5"/>
  <c r="E17" i="5" s="1"/>
  <c r="C12" i="5"/>
  <c r="C12" i="7" l="1"/>
  <c r="E27" i="5"/>
  <c r="E15" i="7" l="1"/>
  <c r="E17" i="7" s="1"/>
  <c r="E18" i="7" l="1"/>
  <c r="E27" i="7"/>
  <c r="E16" i="7"/>
  <c r="E29" i="7"/>
  <c r="E28" i="7"/>
  <c r="N3" i="3" l="1"/>
  <c r="C3" i="3"/>
  <c r="E29" i="5"/>
  <c r="E28" i="5"/>
  <c r="P5" i="3" l="1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4" i="3"/>
  <c r="M5" i="3"/>
  <c r="N5" i="3" s="1"/>
  <c r="M6" i="3"/>
  <c r="N6" i="3" s="1"/>
  <c r="M7" i="3"/>
  <c r="N7" i="3" s="1"/>
  <c r="M8" i="3"/>
  <c r="N8" i="3" s="1"/>
  <c r="M9" i="3"/>
  <c r="N9" i="3" s="1"/>
  <c r="M10" i="3"/>
  <c r="N10" i="3" s="1"/>
  <c r="M11" i="3"/>
  <c r="N11" i="3" s="1"/>
  <c r="M12" i="3"/>
  <c r="N12" i="3" s="1"/>
  <c r="M13" i="3"/>
  <c r="N13" i="3" s="1"/>
  <c r="M14" i="3"/>
  <c r="N14" i="3" s="1"/>
  <c r="M15" i="3"/>
  <c r="N15" i="3" s="1"/>
  <c r="M16" i="3"/>
  <c r="N16" i="3" s="1"/>
  <c r="M17" i="3"/>
  <c r="N17" i="3" s="1"/>
  <c r="M18" i="3"/>
  <c r="N18" i="3" s="1"/>
  <c r="M19" i="3"/>
  <c r="N19" i="3" s="1"/>
  <c r="M20" i="3"/>
  <c r="N20" i="3" s="1"/>
  <c r="M21" i="3"/>
  <c r="N21" i="3" s="1"/>
  <c r="M22" i="3"/>
  <c r="N22" i="3" s="1"/>
  <c r="M23" i="3"/>
  <c r="N23" i="3" s="1"/>
  <c r="M24" i="3"/>
  <c r="N24" i="3" s="1"/>
  <c r="M25" i="3"/>
  <c r="N25" i="3" s="1"/>
  <c r="M26" i="3"/>
  <c r="N26" i="3" s="1"/>
  <c r="M27" i="3"/>
  <c r="N27" i="3" s="1"/>
  <c r="M28" i="3"/>
  <c r="N28" i="3" s="1"/>
  <c r="M29" i="3"/>
  <c r="N29" i="3" s="1"/>
  <c r="M30" i="3"/>
  <c r="N30" i="3" s="1"/>
  <c r="M31" i="3"/>
  <c r="N31" i="3" s="1"/>
  <c r="M32" i="3"/>
  <c r="N32" i="3" s="1"/>
  <c r="M33" i="3"/>
  <c r="N33" i="3" s="1"/>
  <c r="M34" i="3"/>
  <c r="N34" i="3" s="1"/>
  <c r="M35" i="3"/>
  <c r="N35" i="3" s="1"/>
  <c r="M36" i="3"/>
  <c r="N36" i="3" s="1"/>
  <c r="M37" i="3"/>
  <c r="N37" i="3" s="1"/>
  <c r="M38" i="3"/>
  <c r="N38" i="3" s="1"/>
  <c r="M39" i="3"/>
  <c r="N39" i="3" s="1"/>
  <c r="M40" i="3"/>
  <c r="N40" i="3" s="1"/>
  <c r="M41" i="3"/>
  <c r="N41" i="3" s="1"/>
  <c r="M42" i="3"/>
  <c r="N42" i="3" s="1"/>
  <c r="M43" i="3"/>
  <c r="N43" i="3" s="1"/>
  <c r="M44" i="3"/>
  <c r="N44" i="3" s="1"/>
  <c r="M45" i="3"/>
  <c r="N45" i="3" s="1"/>
  <c r="M46" i="3"/>
  <c r="N46" i="3" s="1"/>
  <c r="M47" i="3"/>
  <c r="N47" i="3" s="1"/>
  <c r="M48" i="3"/>
  <c r="N48" i="3" s="1"/>
  <c r="M49" i="3"/>
  <c r="N49" i="3" s="1"/>
  <c r="M50" i="3"/>
  <c r="N50" i="3" s="1"/>
  <c r="M51" i="3"/>
  <c r="N51" i="3" s="1"/>
  <c r="M52" i="3"/>
  <c r="N52" i="3" s="1"/>
  <c r="M53" i="3"/>
  <c r="N53" i="3" s="1"/>
  <c r="M54" i="3"/>
  <c r="N54" i="3" s="1"/>
  <c r="M55" i="3"/>
  <c r="N55" i="3" s="1"/>
  <c r="M56" i="3"/>
  <c r="N56" i="3" s="1"/>
  <c r="M57" i="3"/>
  <c r="N57" i="3" s="1"/>
  <c r="M58" i="3"/>
  <c r="N58" i="3" s="1"/>
  <c r="M59" i="3"/>
  <c r="N59" i="3" s="1"/>
  <c r="M60" i="3"/>
  <c r="N60" i="3" s="1"/>
  <c r="M61" i="3"/>
  <c r="N61" i="3" s="1"/>
  <c r="M62" i="3"/>
  <c r="N62" i="3" s="1"/>
  <c r="M63" i="3"/>
  <c r="N63" i="3" s="1"/>
  <c r="M64" i="3"/>
  <c r="N64" i="3" s="1"/>
  <c r="M65" i="3"/>
  <c r="N65" i="3" s="1"/>
  <c r="M66" i="3"/>
  <c r="N66" i="3" s="1"/>
  <c r="M67" i="3"/>
  <c r="N67" i="3" s="1"/>
  <c r="M68" i="3"/>
  <c r="N68" i="3" s="1"/>
  <c r="M69" i="3"/>
  <c r="N69" i="3" s="1"/>
  <c r="M70" i="3"/>
  <c r="N70" i="3" s="1"/>
  <c r="M71" i="3"/>
  <c r="N71" i="3" s="1"/>
  <c r="M72" i="3"/>
  <c r="N72" i="3" s="1"/>
  <c r="M73" i="3"/>
  <c r="N73" i="3" s="1"/>
  <c r="M74" i="3"/>
  <c r="N74" i="3" s="1"/>
  <c r="M75" i="3"/>
  <c r="N75" i="3" s="1"/>
  <c r="M76" i="3"/>
  <c r="N76" i="3" s="1"/>
  <c r="M77" i="3"/>
  <c r="N77" i="3" s="1"/>
  <c r="M78" i="3"/>
  <c r="N78" i="3" s="1"/>
  <c r="M79" i="3"/>
  <c r="N79" i="3" s="1"/>
  <c r="M80" i="3"/>
  <c r="N80" i="3" s="1"/>
  <c r="M81" i="3"/>
  <c r="N81" i="3" s="1"/>
  <c r="M82" i="3"/>
  <c r="N82" i="3" s="1"/>
  <c r="M83" i="3"/>
  <c r="N83" i="3" s="1"/>
  <c r="M84" i="3"/>
  <c r="N84" i="3" s="1"/>
  <c r="M85" i="3"/>
  <c r="N85" i="3" s="1"/>
  <c r="M86" i="3"/>
  <c r="N86" i="3" s="1"/>
  <c r="M87" i="3"/>
  <c r="N87" i="3" s="1"/>
  <c r="M88" i="3"/>
  <c r="N88" i="3" s="1"/>
  <c r="M89" i="3"/>
  <c r="N89" i="3" s="1"/>
  <c r="M90" i="3"/>
  <c r="N90" i="3" s="1"/>
  <c r="M91" i="3"/>
  <c r="N91" i="3" s="1"/>
  <c r="M92" i="3"/>
  <c r="N92" i="3" s="1"/>
  <c r="M93" i="3"/>
  <c r="N93" i="3" s="1"/>
  <c r="M94" i="3"/>
  <c r="N94" i="3" s="1"/>
  <c r="M95" i="3"/>
  <c r="N95" i="3" s="1"/>
  <c r="M96" i="3"/>
  <c r="N96" i="3" s="1"/>
  <c r="M97" i="3"/>
  <c r="N97" i="3" s="1"/>
  <c r="M98" i="3"/>
  <c r="N98" i="3" s="1"/>
  <c r="M99" i="3"/>
  <c r="N99" i="3" s="1"/>
  <c r="M100" i="3"/>
  <c r="N100" i="3" s="1"/>
  <c r="M101" i="3"/>
  <c r="N101" i="3" s="1"/>
  <c r="M102" i="3"/>
  <c r="N102" i="3" s="1"/>
  <c r="M103" i="3"/>
  <c r="N103" i="3" s="1"/>
  <c r="M104" i="3"/>
  <c r="N104" i="3" s="1"/>
  <c r="M105" i="3"/>
  <c r="N105" i="3" s="1"/>
  <c r="M106" i="3"/>
  <c r="N106" i="3" s="1"/>
  <c r="M107" i="3"/>
  <c r="N107" i="3" s="1"/>
  <c r="M108" i="3"/>
  <c r="N108" i="3" s="1"/>
  <c r="M109" i="3"/>
  <c r="N109" i="3" s="1"/>
  <c r="M110" i="3"/>
  <c r="N110" i="3" s="1"/>
  <c r="M111" i="3"/>
  <c r="N111" i="3" s="1"/>
  <c r="M112" i="3"/>
  <c r="N112" i="3" s="1"/>
  <c r="M113" i="3"/>
  <c r="N113" i="3" s="1"/>
  <c r="M114" i="3"/>
  <c r="N114" i="3" s="1"/>
  <c r="M115" i="3"/>
  <c r="N115" i="3" s="1"/>
  <c r="M116" i="3"/>
  <c r="N116" i="3" s="1"/>
  <c r="M117" i="3"/>
  <c r="N117" i="3" s="1"/>
  <c r="M118" i="3"/>
  <c r="N118" i="3" s="1"/>
  <c r="M119" i="3"/>
  <c r="N119" i="3" s="1"/>
  <c r="M120" i="3"/>
  <c r="N120" i="3" s="1"/>
  <c r="M121" i="3"/>
  <c r="N121" i="3" s="1"/>
  <c r="M122" i="3"/>
  <c r="N122" i="3" s="1"/>
  <c r="M123" i="3"/>
  <c r="N123" i="3" s="1"/>
  <c r="M124" i="3"/>
  <c r="N124" i="3" s="1"/>
  <c r="M125" i="3"/>
  <c r="N125" i="3" s="1"/>
  <c r="M126" i="3"/>
  <c r="N126" i="3" s="1"/>
  <c r="M127" i="3"/>
  <c r="N127" i="3" s="1"/>
  <c r="M128" i="3"/>
  <c r="N128" i="3" s="1"/>
  <c r="M129" i="3"/>
  <c r="N129" i="3" s="1"/>
  <c r="M130" i="3"/>
  <c r="N130" i="3" s="1"/>
  <c r="M131" i="3"/>
  <c r="N131" i="3" s="1"/>
  <c r="M132" i="3"/>
  <c r="N132" i="3" s="1"/>
  <c r="M133" i="3"/>
  <c r="N133" i="3" s="1"/>
  <c r="M134" i="3"/>
  <c r="N134" i="3" s="1"/>
  <c r="M135" i="3"/>
  <c r="N135" i="3" s="1"/>
  <c r="M136" i="3"/>
  <c r="N136" i="3" s="1"/>
  <c r="M137" i="3"/>
  <c r="N137" i="3" s="1"/>
  <c r="M138" i="3"/>
  <c r="N138" i="3" s="1"/>
  <c r="M139" i="3"/>
  <c r="N139" i="3" s="1"/>
  <c r="M140" i="3"/>
  <c r="N140" i="3" s="1"/>
  <c r="M141" i="3"/>
  <c r="N141" i="3" s="1"/>
  <c r="M142" i="3"/>
  <c r="N142" i="3" s="1"/>
  <c r="M143" i="3"/>
  <c r="N143" i="3" s="1"/>
  <c r="M144" i="3"/>
  <c r="N144" i="3" s="1"/>
  <c r="M145" i="3"/>
  <c r="N145" i="3" s="1"/>
  <c r="M146" i="3"/>
  <c r="N146" i="3" s="1"/>
  <c r="M147" i="3"/>
  <c r="N147" i="3" s="1"/>
  <c r="M148" i="3"/>
  <c r="N148" i="3" s="1"/>
  <c r="M149" i="3"/>
  <c r="N149" i="3" s="1"/>
  <c r="M150" i="3"/>
  <c r="N150" i="3" s="1"/>
  <c r="M151" i="3"/>
  <c r="N151" i="3" s="1"/>
  <c r="M152" i="3"/>
  <c r="N152" i="3" s="1"/>
  <c r="M153" i="3"/>
  <c r="N153" i="3" s="1"/>
  <c r="M154" i="3"/>
  <c r="N154" i="3" s="1"/>
  <c r="M155" i="3"/>
  <c r="N155" i="3" s="1"/>
  <c r="M156" i="3"/>
  <c r="N156" i="3" s="1"/>
  <c r="M157" i="3"/>
  <c r="N157" i="3" s="1"/>
  <c r="M158" i="3"/>
  <c r="N158" i="3" s="1"/>
  <c r="M159" i="3"/>
  <c r="N159" i="3" s="1"/>
  <c r="M160" i="3"/>
  <c r="N160" i="3" s="1"/>
  <c r="M161" i="3"/>
  <c r="N161" i="3" s="1"/>
  <c r="M162" i="3"/>
  <c r="N162" i="3" s="1"/>
  <c r="M163" i="3"/>
  <c r="N163" i="3" s="1"/>
  <c r="M164" i="3"/>
  <c r="N164" i="3" s="1"/>
  <c r="M165" i="3"/>
  <c r="N165" i="3" s="1"/>
  <c r="M166" i="3"/>
  <c r="N166" i="3" s="1"/>
  <c r="M167" i="3"/>
  <c r="N167" i="3" s="1"/>
  <c r="M168" i="3"/>
  <c r="N168" i="3" s="1"/>
  <c r="M169" i="3"/>
  <c r="N169" i="3" s="1"/>
  <c r="M170" i="3"/>
  <c r="N170" i="3" s="1"/>
  <c r="M171" i="3"/>
  <c r="N171" i="3" s="1"/>
  <c r="M172" i="3"/>
  <c r="N172" i="3" s="1"/>
  <c r="M173" i="3"/>
  <c r="N173" i="3" s="1"/>
  <c r="M174" i="3"/>
  <c r="N174" i="3" s="1"/>
  <c r="M175" i="3"/>
  <c r="N175" i="3" s="1"/>
  <c r="M176" i="3"/>
  <c r="N176" i="3" s="1"/>
  <c r="M177" i="3"/>
  <c r="N177" i="3" s="1"/>
  <c r="M178" i="3"/>
  <c r="N178" i="3" s="1"/>
  <c r="M179" i="3"/>
  <c r="N179" i="3" s="1"/>
  <c r="M180" i="3"/>
  <c r="N180" i="3" s="1"/>
  <c r="M181" i="3"/>
  <c r="N181" i="3" s="1"/>
  <c r="M182" i="3"/>
  <c r="N182" i="3" s="1"/>
  <c r="M183" i="3"/>
  <c r="N183" i="3" s="1"/>
  <c r="M184" i="3"/>
  <c r="N184" i="3" s="1"/>
  <c r="M185" i="3"/>
  <c r="N185" i="3" s="1"/>
  <c r="M186" i="3"/>
  <c r="N186" i="3" s="1"/>
  <c r="M187" i="3"/>
  <c r="N187" i="3" s="1"/>
  <c r="M188" i="3"/>
  <c r="N188" i="3" s="1"/>
  <c r="M189" i="3"/>
  <c r="N189" i="3" s="1"/>
  <c r="M190" i="3"/>
  <c r="N190" i="3" s="1"/>
  <c r="M191" i="3"/>
  <c r="N191" i="3" s="1"/>
  <c r="M192" i="3"/>
  <c r="N192" i="3" s="1"/>
  <c r="M193" i="3"/>
  <c r="N193" i="3" s="1"/>
  <c r="M194" i="3"/>
  <c r="N194" i="3" s="1"/>
  <c r="M195" i="3"/>
  <c r="N195" i="3" s="1"/>
  <c r="M196" i="3"/>
  <c r="N196" i="3" s="1"/>
  <c r="M197" i="3"/>
  <c r="N197" i="3" s="1"/>
  <c r="M198" i="3"/>
  <c r="N198" i="3" s="1"/>
  <c r="M199" i="3"/>
  <c r="N199" i="3" s="1"/>
  <c r="M200" i="3"/>
  <c r="N200" i="3" s="1"/>
  <c r="M201" i="3"/>
  <c r="N201" i="3" s="1"/>
  <c r="M202" i="3"/>
  <c r="N202" i="3" s="1"/>
  <c r="M203" i="3"/>
  <c r="N203" i="3" s="1"/>
  <c r="M204" i="3"/>
  <c r="N204" i="3" s="1"/>
  <c r="M205" i="3"/>
  <c r="N205" i="3" s="1"/>
  <c r="M206" i="3"/>
  <c r="N206" i="3" s="1"/>
  <c r="M207" i="3"/>
  <c r="N207" i="3" s="1"/>
  <c r="M208" i="3"/>
  <c r="N208" i="3" s="1"/>
  <c r="M209" i="3"/>
  <c r="N209" i="3" s="1"/>
  <c r="M210" i="3"/>
  <c r="N210" i="3" s="1"/>
  <c r="M211" i="3"/>
  <c r="N211" i="3" s="1"/>
  <c r="M212" i="3"/>
  <c r="N212" i="3" s="1"/>
  <c r="M213" i="3"/>
  <c r="N213" i="3" s="1"/>
  <c r="M214" i="3"/>
  <c r="N214" i="3" s="1"/>
  <c r="M215" i="3"/>
  <c r="N215" i="3" s="1"/>
  <c r="M216" i="3"/>
  <c r="N216" i="3" s="1"/>
  <c r="M217" i="3"/>
  <c r="N217" i="3" s="1"/>
  <c r="M218" i="3"/>
  <c r="N218" i="3" s="1"/>
  <c r="M219" i="3"/>
  <c r="N219" i="3" s="1"/>
  <c r="M220" i="3"/>
  <c r="N220" i="3" s="1"/>
  <c r="M221" i="3"/>
  <c r="N221" i="3" s="1"/>
  <c r="M222" i="3"/>
  <c r="N222" i="3" s="1"/>
  <c r="M223" i="3"/>
  <c r="N223" i="3" s="1"/>
  <c r="M224" i="3"/>
  <c r="N224" i="3" s="1"/>
  <c r="M225" i="3"/>
  <c r="N225" i="3" s="1"/>
  <c r="M226" i="3"/>
  <c r="N226" i="3" s="1"/>
  <c r="M227" i="3"/>
  <c r="N227" i="3" s="1"/>
  <c r="M228" i="3"/>
  <c r="N228" i="3" s="1"/>
  <c r="M229" i="3"/>
  <c r="N229" i="3" s="1"/>
  <c r="M230" i="3"/>
  <c r="N230" i="3" s="1"/>
  <c r="M231" i="3"/>
  <c r="N231" i="3" s="1"/>
  <c r="M232" i="3"/>
  <c r="N232" i="3" s="1"/>
  <c r="M233" i="3"/>
  <c r="N233" i="3" s="1"/>
  <c r="M234" i="3"/>
  <c r="N234" i="3" s="1"/>
  <c r="M235" i="3"/>
  <c r="N235" i="3" s="1"/>
  <c r="M236" i="3"/>
  <c r="N236" i="3" s="1"/>
  <c r="M237" i="3"/>
  <c r="N237" i="3" s="1"/>
  <c r="M238" i="3"/>
  <c r="N238" i="3" s="1"/>
  <c r="M239" i="3"/>
  <c r="N239" i="3" s="1"/>
  <c r="M240" i="3"/>
  <c r="N240" i="3" s="1"/>
  <c r="M241" i="3"/>
  <c r="N241" i="3" s="1"/>
  <c r="M242" i="3"/>
  <c r="N242" i="3" s="1"/>
  <c r="M243" i="3"/>
  <c r="N243" i="3" s="1"/>
  <c r="M244" i="3"/>
  <c r="N244" i="3" s="1"/>
  <c r="M245" i="3"/>
  <c r="N245" i="3" s="1"/>
  <c r="M246" i="3"/>
  <c r="N246" i="3" s="1"/>
  <c r="M247" i="3"/>
  <c r="N247" i="3" s="1"/>
  <c r="M248" i="3"/>
  <c r="N248" i="3" s="1"/>
  <c r="M249" i="3"/>
  <c r="N249" i="3" s="1"/>
  <c r="M250" i="3"/>
  <c r="N250" i="3" s="1"/>
  <c r="M251" i="3"/>
  <c r="N251" i="3" s="1"/>
  <c r="M252" i="3"/>
  <c r="N252" i="3" s="1"/>
  <c r="M253" i="3"/>
  <c r="N253" i="3" s="1"/>
  <c r="M254" i="3"/>
  <c r="N254" i="3" s="1"/>
  <c r="M255" i="3"/>
  <c r="N255" i="3" s="1"/>
  <c r="M256" i="3"/>
  <c r="N256" i="3" s="1"/>
  <c r="M257" i="3"/>
  <c r="N257" i="3" s="1"/>
  <c r="M258" i="3"/>
  <c r="N258" i="3" s="1"/>
  <c r="M259" i="3"/>
  <c r="N259" i="3" s="1"/>
  <c r="M260" i="3"/>
  <c r="N260" i="3" s="1"/>
  <c r="M261" i="3"/>
  <c r="N261" i="3" s="1"/>
  <c r="M262" i="3"/>
  <c r="N262" i="3" s="1"/>
  <c r="M263" i="3"/>
  <c r="N263" i="3" s="1"/>
  <c r="M264" i="3"/>
  <c r="N264" i="3" s="1"/>
  <c r="M265" i="3"/>
  <c r="N265" i="3" s="1"/>
  <c r="M266" i="3"/>
  <c r="N266" i="3" s="1"/>
  <c r="M267" i="3"/>
  <c r="N267" i="3" s="1"/>
  <c r="M268" i="3"/>
  <c r="N268" i="3" s="1"/>
  <c r="M269" i="3"/>
  <c r="N269" i="3" s="1"/>
  <c r="M270" i="3"/>
  <c r="N270" i="3" s="1"/>
  <c r="M271" i="3"/>
  <c r="N271" i="3" s="1"/>
  <c r="M272" i="3"/>
  <c r="N272" i="3" s="1"/>
  <c r="M273" i="3"/>
  <c r="N273" i="3" s="1"/>
  <c r="M274" i="3"/>
  <c r="N274" i="3" s="1"/>
  <c r="M275" i="3"/>
  <c r="N275" i="3" s="1"/>
  <c r="M276" i="3"/>
  <c r="N276" i="3" s="1"/>
  <c r="M277" i="3"/>
  <c r="N277" i="3" s="1"/>
  <c r="M278" i="3"/>
  <c r="N278" i="3" s="1"/>
  <c r="M279" i="3"/>
  <c r="N279" i="3" s="1"/>
  <c r="M280" i="3"/>
  <c r="N280" i="3" s="1"/>
  <c r="M281" i="3"/>
  <c r="N281" i="3" s="1"/>
  <c r="M282" i="3"/>
  <c r="N282" i="3" s="1"/>
  <c r="M283" i="3"/>
  <c r="N283" i="3" s="1"/>
  <c r="M284" i="3"/>
  <c r="N284" i="3" s="1"/>
  <c r="M285" i="3"/>
  <c r="N285" i="3" s="1"/>
  <c r="M286" i="3"/>
  <c r="N286" i="3" s="1"/>
  <c r="M287" i="3"/>
  <c r="N287" i="3" s="1"/>
  <c r="M288" i="3"/>
  <c r="N288" i="3" s="1"/>
  <c r="M289" i="3"/>
  <c r="N289" i="3" s="1"/>
  <c r="M290" i="3"/>
  <c r="N290" i="3" s="1"/>
  <c r="M291" i="3"/>
  <c r="N291" i="3" s="1"/>
  <c r="M292" i="3"/>
  <c r="N292" i="3" s="1"/>
  <c r="M293" i="3"/>
  <c r="N293" i="3" s="1"/>
  <c r="M294" i="3"/>
  <c r="N294" i="3" s="1"/>
  <c r="M295" i="3"/>
  <c r="N295" i="3" s="1"/>
  <c r="M296" i="3"/>
  <c r="N296" i="3" s="1"/>
  <c r="M297" i="3"/>
  <c r="N297" i="3" s="1"/>
  <c r="M298" i="3"/>
  <c r="N298" i="3" s="1"/>
  <c r="M299" i="3"/>
  <c r="N299" i="3" s="1"/>
  <c r="M300" i="3"/>
  <c r="N300" i="3" s="1"/>
  <c r="M301" i="3"/>
  <c r="N301" i="3" s="1"/>
  <c r="M302" i="3"/>
  <c r="N302" i="3" s="1"/>
  <c r="M303" i="3"/>
  <c r="N303" i="3" s="1"/>
  <c r="M304" i="3"/>
  <c r="N304" i="3" s="1"/>
  <c r="M305" i="3"/>
  <c r="N305" i="3" s="1"/>
  <c r="M306" i="3"/>
  <c r="N306" i="3" s="1"/>
  <c r="M307" i="3"/>
  <c r="N307" i="3" s="1"/>
  <c r="M308" i="3"/>
  <c r="N308" i="3" s="1"/>
  <c r="M309" i="3"/>
  <c r="N309" i="3" s="1"/>
  <c r="M310" i="3"/>
  <c r="N310" i="3" s="1"/>
  <c r="M311" i="3"/>
  <c r="N311" i="3" s="1"/>
  <c r="M312" i="3"/>
  <c r="N312" i="3" s="1"/>
  <c r="M313" i="3"/>
  <c r="N313" i="3" s="1"/>
  <c r="M314" i="3"/>
  <c r="N314" i="3" s="1"/>
  <c r="M315" i="3"/>
  <c r="N315" i="3" s="1"/>
  <c r="M316" i="3"/>
  <c r="N316" i="3" s="1"/>
  <c r="M317" i="3"/>
  <c r="N317" i="3" s="1"/>
  <c r="M318" i="3"/>
  <c r="N318" i="3" s="1"/>
  <c r="M319" i="3"/>
  <c r="N319" i="3" s="1"/>
  <c r="M320" i="3"/>
  <c r="N320" i="3" s="1"/>
  <c r="M321" i="3"/>
  <c r="N321" i="3" s="1"/>
  <c r="M322" i="3"/>
  <c r="N322" i="3" s="1"/>
  <c r="M323" i="3"/>
  <c r="N323" i="3" s="1"/>
  <c r="M324" i="3"/>
  <c r="N324" i="3" s="1"/>
  <c r="M325" i="3"/>
  <c r="N325" i="3" s="1"/>
  <c r="M326" i="3"/>
  <c r="N326" i="3" s="1"/>
  <c r="M327" i="3"/>
  <c r="N327" i="3" s="1"/>
  <c r="M328" i="3"/>
  <c r="N328" i="3" s="1"/>
  <c r="M329" i="3"/>
  <c r="N329" i="3" s="1"/>
  <c r="M330" i="3"/>
  <c r="N330" i="3" s="1"/>
  <c r="M331" i="3"/>
  <c r="N331" i="3" s="1"/>
  <c r="M4" i="3"/>
  <c r="N4" i="3" s="1"/>
  <c r="B5" i="3"/>
  <c r="C5" i="3" s="1"/>
  <c r="B6" i="3"/>
  <c r="C6" i="3" s="1"/>
  <c r="B7" i="3"/>
  <c r="C7" i="3" s="1"/>
  <c r="B8" i="3"/>
  <c r="C8" i="3" s="1"/>
  <c r="B9" i="3"/>
  <c r="C9" i="3" s="1"/>
  <c r="B10" i="3"/>
  <c r="C10" i="3" s="1"/>
  <c r="B11" i="3"/>
  <c r="C11" i="3" s="1"/>
  <c r="B12" i="3"/>
  <c r="C12" i="3" s="1"/>
  <c r="B13" i="3"/>
  <c r="C13" i="3" s="1"/>
  <c r="B14" i="3"/>
  <c r="C14" i="3" s="1"/>
  <c r="B15" i="3"/>
  <c r="C15" i="3" s="1"/>
  <c r="B16" i="3"/>
  <c r="C16" i="3" s="1"/>
  <c r="B17" i="3"/>
  <c r="C17" i="3" s="1"/>
  <c r="B18" i="3"/>
  <c r="C18" i="3" s="1"/>
  <c r="B19" i="3"/>
  <c r="C19" i="3" s="1"/>
  <c r="B20" i="3"/>
  <c r="C20" i="3" s="1"/>
  <c r="B21" i="3"/>
  <c r="C21" i="3" s="1"/>
  <c r="B22" i="3"/>
  <c r="C22" i="3" s="1"/>
  <c r="B23" i="3"/>
  <c r="C23" i="3" s="1"/>
  <c r="B24" i="3"/>
  <c r="C24" i="3" s="1"/>
  <c r="B25" i="3"/>
  <c r="C25" i="3" s="1"/>
  <c r="B26" i="3"/>
  <c r="C26" i="3" s="1"/>
  <c r="B27" i="3"/>
  <c r="C27" i="3" s="1"/>
  <c r="B28" i="3"/>
  <c r="C28" i="3" s="1"/>
  <c r="B29" i="3"/>
  <c r="C29" i="3" s="1"/>
  <c r="B30" i="3"/>
  <c r="C30" i="3" s="1"/>
  <c r="B31" i="3"/>
  <c r="C31" i="3" s="1"/>
  <c r="B32" i="3"/>
  <c r="C32" i="3" s="1"/>
  <c r="B33" i="3"/>
  <c r="C33" i="3" s="1"/>
  <c r="B34" i="3"/>
  <c r="C34" i="3" s="1"/>
  <c r="B35" i="3"/>
  <c r="C35" i="3" s="1"/>
  <c r="B36" i="3"/>
  <c r="C36" i="3" s="1"/>
  <c r="B37" i="3"/>
  <c r="C37" i="3" s="1"/>
  <c r="B38" i="3"/>
  <c r="C38" i="3" s="1"/>
  <c r="B39" i="3"/>
  <c r="C39" i="3" s="1"/>
  <c r="B40" i="3"/>
  <c r="C40" i="3" s="1"/>
  <c r="B41" i="3"/>
  <c r="C41" i="3" s="1"/>
  <c r="B42" i="3"/>
  <c r="C42" i="3" s="1"/>
  <c r="B43" i="3"/>
  <c r="C43" i="3" s="1"/>
  <c r="B44" i="3"/>
  <c r="C44" i="3" s="1"/>
  <c r="B45" i="3"/>
  <c r="C45" i="3" s="1"/>
  <c r="B46" i="3"/>
  <c r="C46" i="3" s="1"/>
  <c r="B47" i="3"/>
  <c r="C47" i="3" s="1"/>
  <c r="B48" i="3"/>
  <c r="C48" i="3" s="1"/>
  <c r="B49" i="3"/>
  <c r="C49" i="3" s="1"/>
  <c r="B50" i="3"/>
  <c r="C50" i="3" s="1"/>
  <c r="B51" i="3"/>
  <c r="C51" i="3" s="1"/>
  <c r="B52" i="3"/>
  <c r="C52" i="3" s="1"/>
  <c r="B53" i="3"/>
  <c r="C53" i="3" s="1"/>
  <c r="B54" i="3"/>
  <c r="C54" i="3" s="1"/>
  <c r="B55" i="3"/>
  <c r="C55" i="3" s="1"/>
  <c r="B56" i="3"/>
  <c r="C56" i="3" s="1"/>
  <c r="B57" i="3"/>
  <c r="C57" i="3" s="1"/>
  <c r="B58" i="3"/>
  <c r="C58" i="3" s="1"/>
  <c r="B59" i="3"/>
  <c r="C59" i="3" s="1"/>
  <c r="B60" i="3"/>
  <c r="C60" i="3" s="1"/>
  <c r="B61" i="3"/>
  <c r="C61" i="3" s="1"/>
  <c r="B62" i="3"/>
  <c r="C62" i="3" s="1"/>
  <c r="B63" i="3"/>
  <c r="C63" i="3" s="1"/>
  <c r="B64" i="3"/>
  <c r="C64" i="3" s="1"/>
  <c r="B65" i="3"/>
  <c r="C65" i="3" s="1"/>
  <c r="B66" i="3"/>
  <c r="C66" i="3" s="1"/>
  <c r="B67" i="3"/>
  <c r="C67" i="3" s="1"/>
  <c r="B68" i="3"/>
  <c r="C68" i="3" s="1"/>
  <c r="B69" i="3"/>
  <c r="C69" i="3" s="1"/>
  <c r="B70" i="3"/>
  <c r="C70" i="3" s="1"/>
  <c r="B71" i="3"/>
  <c r="C71" i="3" s="1"/>
  <c r="B72" i="3"/>
  <c r="C72" i="3" s="1"/>
  <c r="B73" i="3"/>
  <c r="C73" i="3" s="1"/>
  <c r="B74" i="3"/>
  <c r="C74" i="3" s="1"/>
  <c r="B75" i="3"/>
  <c r="C75" i="3" s="1"/>
  <c r="B76" i="3"/>
  <c r="C76" i="3" s="1"/>
  <c r="B77" i="3"/>
  <c r="C77" i="3" s="1"/>
  <c r="B78" i="3"/>
  <c r="C78" i="3" s="1"/>
  <c r="B79" i="3"/>
  <c r="C79" i="3" s="1"/>
  <c r="B80" i="3"/>
  <c r="C80" i="3" s="1"/>
  <c r="B81" i="3"/>
  <c r="C81" i="3" s="1"/>
  <c r="B82" i="3"/>
  <c r="C82" i="3" s="1"/>
  <c r="B83" i="3"/>
  <c r="C83" i="3" s="1"/>
  <c r="B84" i="3"/>
  <c r="C84" i="3" s="1"/>
  <c r="B85" i="3"/>
  <c r="C85" i="3" s="1"/>
  <c r="B86" i="3"/>
  <c r="C86" i="3" s="1"/>
  <c r="B87" i="3"/>
  <c r="C87" i="3" s="1"/>
  <c r="B88" i="3"/>
  <c r="C88" i="3" s="1"/>
  <c r="B89" i="3"/>
  <c r="C89" i="3" s="1"/>
  <c r="B90" i="3"/>
  <c r="C90" i="3" s="1"/>
  <c r="B91" i="3"/>
  <c r="C91" i="3" s="1"/>
  <c r="B92" i="3"/>
  <c r="C92" i="3" s="1"/>
  <c r="B93" i="3"/>
  <c r="C93" i="3" s="1"/>
  <c r="B94" i="3"/>
  <c r="C94" i="3" s="1"/>
  <c r="B95" i="3"/>
  <c r="C95" i="3" s="1"/>
  <c r="B96" i="3"/>
  <c r="C96" i="3" s="1"/>
  <c r="B97" i="3"/>
  <c r="C97" i="3" s="1"/>
  <c r="B98" i="3"/>
  <c r="C98" i="3" s="1"/>
  <c r="B99" i="3"/>
  <c r="C99" i="3" s="1"/>
  <c r="B100" i="3"/>
  <c r="C100" i="3" s="1"/>
  <c r="B101" i="3"/>
  <c r="C101" i="3" s="1"/>
  <c r="B102" i="3"/>
  <c r="C102" i="3" s="1"/>
  <c r="B103" i="3"/>
  <c r="C103" i="3" s="1"/>
  <c r="B104" i="3"/>
  <c r="C104" i="3" s="1"/>
  <c r="B105" i="3"/>
  <c r="C105" i="3" s="1"/>
  <c r="B106" i="3"/>
  <c r="C106" i="3" s="1"/>
  <c r="B107" i="3"/>
  <c r="C107" i="3" s="1"/>
  <c r="B108" i="3"/>
  <c r="C108" i="3" s="1"/>
  <c r="B109" i="3"/>
  <c r="C109" i="3" s="1"/>
  <c r="B110" i="3"/>
  <c r="C110" i="3" s="1"/>
  <c r="B111" i="3"/>
  <c r="C111" i="3" s="1"/>
  <c r="B112" i="3"/>
  <c r="C112" i="3" s="1"/>
  <c r="B113" i="3"/>
  <c r="C113" i="3" s="1"/>
  <c r="B114" i="3"/>
  <c r="C114" i="3" s="1"/>
  <c r="B115" i="3"/>
  <c r="C115" i="3" s="1"/>
  <c r="B116" i="3"/>
  <c r="C116" i="3" s="1"/>
  <c r="B117" i="3"/>
  <c r="C117" i="3" s="1"/>
  <c r="B118" i="3"/>
  <c r="C118" i="3" s="1"/>
  <c r="B119" i="3"/>
  <c r="C119" i="3" s="1"/>
  <c r="B120" i="3"/>
  <c r="C120" i="3" s="1"/>
  <c r="B121" i="3"/>
  <c r="C121" i="3" s="1"/>
  <c r="B122" i="3"/>
  <c r="C122" i="3" s="1"/>
  <c r="B123" i="3"/>
  <c r="C123" i="3" s="1"/>
  <c r="B124" i="3"/>
  <c r="C124" i="3" s="1"/>
  <c r="B125" i="3"/>
  <c r="C125" i="3" s="1"/>
  <c r="B126" i="3"/>
  <c r="C126" i="3" s="1"/>
  <c r="B127" i="3"/>
  <c r="C127" i="3" s="1"/>
  <c r="B128" i="3"/>
  <c r="C128" i="3" s="1"/>
  <c r="B129" i="3"/>
  <c r="C129" i="3" s="1"/>
  <c r="B130" i="3"/>
  <c r="C130" i="3" s="1"/>
  <c r="B131" i="3"/>
  <c r="C131" i="3" s="1"/>
  <c r="B132" i="3"/>
  <c r="C132" i="3" s="1"/>
  <c r="B133" i="3"/>
  <c r="C133" i="3" s="1"/>
  <c r="B134" i="3"/>
  <c r="C134" i="3" s="1"/>
  <c r="B135" i="3"/>
  <c r="C135" i="3" s="1"/>
  <c r="B136" i="3"/>
  <c r="C136" i="3" s="1"/>
  <c r="B137" i="3"/>
  <c r="C137" i="3" s="1"/>
  <c r="B138" i="3"/>
  <c r="C138" i="3" s="1"/>
  <c r="B139" i="3"/>
  <c r="C139" i="3" s="1"/>
  <c r="B140" i="3"/>
  <c r="C140" i="3" s="1"/>
  <c r="B141" i="3"/>
  <c r="C141" i="3" s="1"/>
  <c r="B142" i="3"/>
  <c r="C142" i="3" s="1"/>
  <c r="B143" i="3"/>
  <c r="C143" i="3" s="1"/>
  <c r="B144" i="3"/>
  <c r="C144" i="3" s="1"/>
  <c r="B145" i="3"/>
  <c r="C145" i="3" s="1"/>
  <c r="B146" i="3"/>
  <c r="C146" i="3" s="1"/>
  <c r="B147" i="3"/>
  <c r="C147" i="3" s="1"/>
  <c r="B148" i="3"/>
  <c r="C148" i="3" s="1"/>
  <c r="B149" i="3"/>
  <c r="C149" i="3" s="1"/>
  <c r="B150" i="3"/>
  <c r="C150" i="3" s="1"/>
  <c r="B151" i="3"/>
  <c r="C151" i="3" s="1"/>
  <c r="B152" i="3"/>
  <c r="C152" i="3" s="1"/>
  <c r="B153" i="3"/>
  <c r="C153" i="3" s="1"/>
  <c r="B154" i="3"/>
  <c r="C154" i="3" s="1"/>
  <c r="B155" i="3"/>
  <c r="C155" i="3" s="1"/>
  <c r="B156" i="3"/>
  <c r="C156" i="3" s="1"/>
  <c r="B157" i="3"/>
  <c r="C157" i="3" s="1"/>
  <c r="B158" i="3"/>
  <c r="C158" i="3" s="1"/>
  <c r="B159" i="3"/>
  <c r="C159" i="3" s="1"/>
  <c r="B160" i="3"/>
  <c r="C160" i="3" s="1"/>
  <c r="B161" i="3"/>
  <c r="C161" i="3" s="1"/>
  <c r="B162" i="3"/>
  <c r="C162" i="3" s="1"/>
  <c r="B163" i="3"/>
  <c r="C163" i="3" s="1"/>
  <c r="B164" i="3"/>
  <c r="C164" i="3" s="1"/>
  <c r="B165" i="3"/>
  <c r="C165" i="3" s="1"/>
  <c r="B166" i="3"/>
  <c r="C166" i="3" s="1"/>
  <c r="B167" i="3"/>
  <c r="C167" i="3" s="1"/>
  <c r="B168" i="3"/>
  <c r="C168" i="3" s="1"/>
  <c r="B169" i="3"/>
  <c r="C169" i="3" s="1"/>
  <c r="B170" i="3"/>
  <c r="C170" i="3" s="1"/>
  <c r="B171" i="3"/>
  <c r="C171" i="3" s="1"/>
  <c r="B172" i="3"/>
  <c r="C172" i="3" s="1"/>
  <c r="B173" i="3"/>
  <c r="C173" i="3" s="1"/>
  <c r="B174" i="3"/>
  <c r="C174" i="3" s="1"/>
  <c r="B175" i="3"/>
  <c r="C175" i="3" s="1"/>
  <c r="B176" i="3"/>
  <c r="C176" i="3" s="1"/>
  <c r="B177" i="3"/>
  <c r="C177" i="3" s="1"/>
  <c r="B178" i="3"/>
  <c r="C178" i="3" s="1"/>
  <c r="B179" i="3"/>
  <c r="C179" i="3" s="1"/>
  <c r="B180" i="3"/>
  <c r="C180" i="3" s="1"/>
  <c r="B181" i="3"/>
  <c r="C181" i="3" s="1"/>
  <c r="B182" i="3"/>
  <c r="C182" i="3" s="1"/>
  <c r="B183" i="3"/>
  <c r="C183" i="3" s="1"/>
  <c r="B184" i="3"/>
  <c r="C184" i="3" s="1"/>
  <c r="B185" i="3"/>
  <c r="C185" i="3" s="1"/>
  <c r="B186" i="3"/>
  <c r="C186" i="3" s="1"/>
  <c r="B187" i="3"/>
  <c r="C187" i="3" s="1"/>
  <c r="B188" i="3"/>
  <c r="C188" i="3" s="1"/>
  <c r="B189" i="3"/>
  <c r="C189" i="3" s="1"/>
  <c r="B190" i="3"/>
  <c r="C190" i="3" s="1"/>
  <c r="B191" i="3"/>
  <c r="C191" i="3" s="1"/>
  <c r="B192" i="3"/>
  <c r="C192" i="3" s="1"/>
  <c r="B193" i="3"/>
  <c r="C193" i="3" s="1"/>
  <c r="B194" i="3"/>
  <c r="C194" i="3" s="1"/>
  <c r="B195" i="3"/>
  <c r="C195" i="3" s="1"/>
  <c r="B196" i="3"/>
  <c r="C196" i="3" s="1"/>
  <c r="B197" i="3"/>
  <c r="C197" i="3" s="1"/>
  <c r="B198" i="3"/>
  <c r="C198" i="3" s="1"/>
  <c r="B199" i="3"/>
  <c r="C199" i="3" s="1"/>
  <c r="B200" i="3"/>
  <c r="C200" i="3" s="1"/>
  <c r="B201" i="3"/>
  <c r="C201" i="3" s="1"/>
  <c r="B202" i="3"/>
  <c r="C202" i="3" s="1"/>
  <c r="B203" i="3"/>
  <c r="C203" i="3" s="1"/>
  <c r="B204" i="3"/>
  <c r="C204" i="3" s="1"/>
  <c r="B205" i="3"/>
  <c r="C205" i="3" s="1"/>
  <c r="B206" i="3"/>
  <c r="C206" i="3" s="1"/>
  <c r="B207" i="3"/>
  <c r="C207" i="3" s="1"/>
  <c r="B208" i="3"/>
  <c r="C208" i="3" s="1"/>
  <c r="B209" i="3"/>
  <c r="C209" i="3" s="1"/>
  <c r="B210" i="3"/>
  <c r="C210" i="3" s="1"/>
  <c r="B211" i="3"/>
  <c r="C211" i="3" s="1"/>
  <c r="B212" i="3"/>
  <c r="C212" i="3" s="1"/>
  <c r="B213" i="3"/>
  <c r="C213" i="3" s="1"/>
  <c r="B214" i="3"/>
  <c r="C214" i="3" s="1"/>
  <c r="B215" i="3"/>
  <c r="C215" i="3" s="1"/>
  <c r="B216" i="3"/>
  <c r="C216" i="3" s="1"/>
  <c r="B217" i="3"/>
  <c r="C217" i="3" s="1"/>
  <c r="B218" i="3"/>
  <c r="C218" i="3" s="1"/>
  <c r="B219" i="3"/>
  <c r="C219" i="3" s="1"/>
  <c r="B220" i="3"/>
  <c r="C220" i="3" s="1"/>
  <c r="B221" i="3"/>
  <c r="C221" i="3" s="1"/>
  <c r="B222" i="3"/>
  <c r="C222" i="3" s="1"/>
  <c r="B223" i="3"/>
  <c r="C223" i="3" s="1"/>
  <c r="B224" i="3"/>
  <c r="C224" i="3" s="1"/>
  <c r="B225" i="3"/>
  <c r="C225" i="3" s="1"/>
  <c r="B226" i="3"/>
  <c r="C226" i="3" s="1"/>
  <c r="B227" i="3"/>
  <c r="C227" i="3" s="1"/>
  <c r="B228" i="3"/>
  <c r="C228" i="3" s="1"/>
  <c r="B229" i="3"/>
  <c r="C229" i="3" s="1"/>
  <c r="B230" i="3"/>
  <c r="C230" i="3" s="1"/>
  <c r="B231" i="3"/>
  <c r="C231" i="3" s="1"/>
  <c r="B232" i="3"/>
  <c r="C232" i="3" s="1"/>
  <c r="B233" i="3"/>
  <c r="C233" i="3" s="1"/>
  <c r="B234" i="3"/>
  <c r="C234" i="3" s="1"/>
  <c r="B235" i="3"/>
  <c r="C235" i="3" s="1"/>
  <c r="B236" i="3"/>
  <c r="C236" i="3" s="1"/>
  <c r="B237" i="3"/>
  <c r="C237" i="3" s="1"/>
  <c r="B238" i="3"/>
  <c r="C238" i="3" s="1"/>
  <c r="B239" i="3"/>
  <c r="C239" i="3" s="1"/>
  <c r="B240" i="3"/>
  <c r="C240" i="3" s="1"/>
  <c r="B241" i="3"/>
  <c r="C241" i="3" s="1"/>
  <c r="B242" i="3"/>
  <c r="C242" i="3" s="1"/>
  <c r="B243" i="3"/>
  <c r="C243" i="3" s="1"/>
  <c r="B244" i="3"/>
  <c r="C244" i="3" s="1"/>
  <c r="B245" i="3"/>
  <c r="C245" i="3" s="1"/>
  <c r="B246" i="3"/>
  <c r="C246" i="3" s="1"/>
  <c r="B247" i="3"/>
  <c r="C247" i="3" s="1"/>
  <c r="B248" i="3"/>
  <c r="C248" i="3" s="1"/>
  <c r="B249" i="3"/>
  <c r="C249" i="3" s="1"/>
  <c r="B250" i="3"/>
  <c r="C250" i="3" s="1"/>
  <c r="B251" i="3"/>
  <c r="C251" i="3" s="1"/>
  <c r="B252" i="3"/>
  <c r="C252" i="3" s="1"/>
  <c r="B253" i="3"/>
  <c r="C253" i="3" s="1"/>
  <c r="B254" i="3"/>
  <c r="C254" i="3" s="1"/>
  <c r="B255" i="3"/>
  <c r="C255" i="3" s="1"/>
  <c r="B256" i="3"/>
  <c r="C256" i="3" s="1"/>
  <c r="B257" i="3"/>
  <c r="C257" i="3" s="1"/>
  <c r="B258" i="3"/>
  <c r="C258" i="3" s="1"/>
  <c r="B259" i="3"/>
  <c r="C259" i="3" s="1"/>
  <c r="B260" i="3"/>
  <c r="C260" i="3" s="1"/>
  <c r="B261" i="3"/>
  <c r="C261" i="3" s="1"/>
  <c r="B262" i="3"/>
  <c r="C262" i="3" s="1"/>
  <c r="B263" i="3"/>
  <c r="C263" i="3" s="1"/>
  <c r="B264" i="3"/>
  <c r="C264" i="3" s="1"/>
  <c r="B265" i="3"/>
  <c r="C265" i="3" s="1"/>
  <c r="B266" i="3"/>
  <c r="C266" i="3" s="1"/>
  <c r="B267" i="3"/>
  <c r="C267" i="3" s="1"/>
  <c r="B268" i="3"/>
  <c r="C268" i="3" s="1"/>
  <c r="B269" i="3"/>
  <c r="C269" i="3" s="1"/>
  <c r="B270" i="3"/>
  <c r="C270" i="3" s="1"/>
  <c r="B271" i="3"/>
  <c r="C271" i="3" s="1"/>
  <c r="B272" i="3"/>
  <c r="C272" i="3" s="1"/>
  <c r="B273" i="3"/>
  <c r="C273" i="3" s="1"/>
  <c r="B274" i="3"/>
  <c r="C274" i="3" s="1"/>
  <c r="B275" i="3"/>
  <c r="C275" i="3" s="1"/>
  <c r="B276" i="3"/>
  <c r="C276" i="3" s="1"/>
  <c r="B277" i="3"/>
  <c r="C277" i="3" s="1"/>
  <c r="B278" i="3"/>
  <c r="C278" i="3" s="1"/>
  <c r="B279" i="3"/>
  <c r="C279" i="3" s="1"/>
  <c r="B280" i="3"/>
  <c r="C280" i="3" s="1"/>
  <c r="B281" i="3"/>
  <c r="C281" i="3" s="1"/>
  <c r="B282" i="3"/>
  <c r="C282" i="3" s="1"/>
  <c r="B283" i="3"/>
  <c r="C283" i="3" s="1"/>
  <c r="B284" i="3"/>
  <c r="C284" i="3" s="1"/>
  <c r="B285" i="3"/>
  <c r="C285" i="3" s="1"/>
  <c r="B286" i="3"/>
  <c r="C286" i="3" s="1"/>
  <c r="B287" i="3"/>
  <c r="C287" i="3" s="1"/>
  <c r="B288" i="3"/>
  <c r="C288" i="3" s="1"/>
  <c r="B289" i="3"/>
  <c r="C289" i="3" s="1"/>
  <c r="B290" i="3"/>
  <c r="C290" i="3" s="1"/>
  <c r="B291" i="3"/>
  <c r="C291" i="3" s="1"/>
  <c r="B292" i="3"/>
  <c r="C292" i="3" s="1"/>
  <c r="B293" i="3"/>
  <c r="C293" i="3" s="1"/>
  <c r="B294" i="3"/>
  <c r="C294" i="3" s="1"/>
  <c r="B295" i="3"/>
  <c r="C295" i="3" s="1"/>
  <c r="B296" i="3"/>
  <c r="C296" i="3" s="1"/>
  <c r="B297" i="3"/>
  <c r="C297" i="3" s="1"/>
  <c r="B298" i="3"/>
  <c r="C298" i="3" s="1"/>
  <c r="B299" i="3"/>
  <c r="C299" i="3" s="1"/>
  <c r="B300" i="3"/>
  <c r="C300" i="3" s="1"/>
  <c r="B301" i="3"/>
  <c r="C301" i="3" s="1"/>
  <c r="B302" i="3"/>
  <c r="C302" i="3" s="1"/>
  <c r="B303" i="3"/>
  <c r="C303" i="3" s="1"/>
  <c r="B304" i="3"/>
  <c r="C304" i="3" s="1"/>
  <c r="B305" i="3"/>
  <c r="C305" i="3" s="1"/>
  <c r="B306" i="3"/>
  <c r="C306" i="3" s="1"/>
  <c r="B307" i="3"/>
  <c r="C307" i="3" s="1"/>
  <c r="B308" i="3"/>
  <c r="C308" i="3" s="1"/>
  <c r="B309" i="3"/>
  <c r="C309" i="3" s="1"/>
  <c r="B310" i="3"/>
  <c r="C310" i="3" s="1"/>
  <c r="B311" i="3"/>
  <c r="C311" i="3" s="1"/>
  <c r="B312" i="3"/>
  <c r="C312" i="3" s="1"/>
  <c r="B313" i="3"/>
  <c r="C313" i="3" s="1"/>
  <c r="B314" i="3"/>
  <c r="C314" i="3" s="1"/>
  <c r="B315" i="3"/>
  <c r="C315" i="3" s="1"/>
  <c r="B316" i="3"/>
  <c r="C316" i="3" s="1"/>
  <c r="B317" i="3"/>
  <c r="C317" i="3" s="1"/>
  <c r="B318" i="3"/>
  <c r="C318" i="3" s="1"/>
  <c r="B319" i="3"/>
  <c r="C319" i="3" s="1"/>
  <c r="B320" i="3"/>
  <c r="C320" i="3" s="1"/>
  <c r="B321" i="3"/>
  <c r="C321" i="3" s="1"/>
  <c r="B322" i="3"/>
  <c r="C322" i="3" s="1"/>
  <c r="B323" i="3"/>
  <c r="C323" i="3" s="1"/>
  <c r="B324" i="3"/>
  <c r="C324" i="3" s="1"/>
  <c r="B325" i="3"/>
  <c r="C325" i="3" s="1"/>
  <c r="B326" i="3"/>
  <c r="C326" i="3" s="1"/>
  <c r="B327" i="3"/>
  <c r="C327" i="3" s="1"/>
  <c r="B328" i="3"/>
  <c r="C328" i="3" s="1"/>
  <c r="B329" i="3"/>
  <c r="C329" i="3" s="1"/>
  <c r="B330" i="3"/>
  <c r="C330" i="3" s="1"/>
  <c r="B331" i="3"/>
  <c r="C331" i="3" s="1"/>
  <c r="B4" i="3"/>
  <c r="C4" i="3" s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4" i="3"/>
  <c r="H4" i="3"/>
</calcChain>
</file>

<file path=xl/sharedStrings.xml><?xml version="1.0" encoding="utf-8"?>
<sst xmlns="http://schemas.openxmlformats.org/spreadsheetml/2006/main" count="93" uniqueCount="44">
  <si>
    <t>Antal</t>
  </si>
  <si>
    <t>Längd</t>
  </si>
  <si>
    <t>Bredd</t>
  </si>
  <si>
    <t>Bygghöjd</t>
  </si>
  <si>
    <t>Antal lager</t>
  </si>
  <si>
    <t>Grundmoduler</t>
  </si>
  <si>
    <t>Sidopaneler</t>
  </si>
  <si>
    <t>Toppskydd</t>
  </si>
  <si>
    <t>Kopplingsstycken</t>
  </si>
  <si>
    <t>Antal inspektionsenheter</t>
  </si>
  <si>
    <t>SD</t>
  </si>
  <si>
    <t>HD</t>
  </si>
  <si>
    <t>Hur många behövs?</t>
  </si>
  <si>
    <t>Volym (kvadratiskt)</t>
  </si>
  <si>
    <t>Volym(kvadratisk)</t>
  </si>
  <si>
    <t>Inspektionsplatta</t>
  </si>
  <si>
    <t>Förhöjning 350mm</t>
  </si>
  <si>
    <t>Betäckning DN400</t>
  </si>
  <si>
    <t>Inspektionsenhet</t>
  </si>
  <si>
    <t xml:space="preserve"> </t>
  </si>
  <si>
    <t>291 94 74</t>
  </si>
  <si>
    <t>Höjd (m) (1 lager = 0,61)</t>
  </si>
  <si>
    <t>Bredd (m)</t>
  </si>
  <si>
    <t>Längd (m)</t>
  </si>
  <si>
    <t>291 94 76</t>
  </si>
  <si>
    <t>291 94 75</t>
  </si>
  <si>
    <t>291 94 78</t>
  </si>
  <si>
    <t>RSK-nr</t>
  </si>
  <si>
    <t>Välj antal Stormbrixx HD du behöver</t>
  </si>
  <si>
    <r>
      <t xml:space="preserve">Välj antal inspektionsenheter. (Se </t>
    </r>
    <r>
      <rPr>
        <sz val="10"/>
        <color rgb="FFCC0000"/>
        <rFont val="Stone Sans II ITC Com Bk"/>
      </rPr>
      <t>röd</t>
    </r>
    <r>
      <rPr>
        <sz val="10"/>
        <color theme="1"/>
        <rFont val="Stone Sans II ITC Com Bk"/>
      </rPr>
      <t xml:space="preserve"> markering). </t>
    </r>
  </si>
  <si>
    <t xml:space="preserve">Rekommenderat antal är 1 st/10 m. </t>
  </si>
  <si>
    <t xml:space="preserve">  </t>
  </si>
  <si>
    <t xml:space="preserve"> Bruttovolym (m3)</t>
  </si>
  <si>
    <t>Förhöjning 350 mm</t>
  </si>
  <si>
    <r>
      <t xml:space="preserve">Välj längd, bredd och höjd. (Se </t>
    </r>
    <r>
      <rPr>
        <sz val="8"/>
        <color rgb="FFCC0000"/>
        <rFont val="Stone Sans II ITC Com Bk"/>
      </rPr>
      <t xml:space="preserve">röd </t>
    </r>
    <r>
      <rPr>
        <sz val="8"/>
        <color theme="1"/>
        <rFont val="Stone Sans II ITC Com Bk"/>
      </rPr>
      <t>markering).</t>
    </r>
  </si>
  <si>
    <t>Betäckning DN 400</t>
  </si>
  <si>
    <t xml:space="preserve">Antal </t>
  </si>
  <si>
    <t>244 33 72</t>
  </si>
  <si>
    <t>244 33 82</t>
  </si>
  <si>
    <t>291 94 72</t>
  </si>
  <si>
    <t>1. Hur många kubikmeter ska magasinet vara?</t>
  </si>
  <si>
    <t>2. Inspektionsenheter</t>
  </si>
  <si>
    <t>Höjd (m) (1 lager = 0,914)</t>
  </si>
  <si>
    <t>291 94 77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</si>
</sst>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3">
    <font>
      <sz val="11"/>
      <color theme="1"/>
      <name val="Calibri"/>
      <family val="2"/>
      <scheme val="minor"/>
    </font>
    <font>
      <sz val="11"/>
      <color theme="1"/>
      <name val="Stone Sans II ITC Com Bk"/>
      <family val="2"/>
    </font>
    <font>
      <sz val="10"/>
      <color theme="1"/>
      <name val="Stone Sans II ITC Com Bk"/>
      <family val="2"/>
    </font>
    <font>
      <b/>
      <sz val="10"/>
      <color theme="1"/>
      <name val="Stone Sans II ITC Com Bk"/>
      <family val="2"/>
    </font>
    <font>
      <sz val="18"/>
      <color theme="1"/>
      <name val="Stone Sans II ITC Com Bk"/>
    </font>
    <font>
      <sz val="10"/>
      <color theme="1"/>
      <name val="Stone Sans II ITC Com Bk"/>
    </font>
    <font>
      <b/>
      <sz val="10"/>
      <color theme="1"/>
      <name val="Stone Sans II ITC Com Bk"/>
    </font>
    <font>
      <sz val="10"/>
      <color rgb="FFCC0000"/>
      <name val="Stone Sans II ITC Com Bk"/>
    </font>
    <font>
      <b/>
      <sz val="11"/>
      <color rgb="FFCC0000"/>
      <name val="Calibri"/>
      <family val="2"/>
      <scheme val="minor"/>
    </font>
    <font>
      <sz val="11"/>
      <color rgb="FFCC0000"/>
      <name val="Stone Sans II ITC Com Bk"/>
      <family val="2"/>
    </font>
    <font>
      <sz val="11"/>
      <color rgb="FFCC0000"/>
      <name val="Calibri"/>
      <family val="2"/>
      <scheme val="minor"/>
    </font>
    <font>
      <sz val="8"/>
      <color theme="1"/>
      <name val="Stone Sans II ITC Com Bk"/>
    </font>
    <font>
      <sz val="8"/>
      <color rgb="FFCC0000"/>
      <name val="Stone Sans II ITC Com Bk"/>
    </font>
  </fonts>
  <fills count="3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2" fontId="0" fillId="0" borderId="0" xfId="0" applyNumberFormat="1"/>
    <xf numFmtId="1" fontId="0" fillId="0" borderId="0" xfId="0" applyNumberFormat="1"/>
    <xf numFmtId="0" fontId="2" fillId="0" borderId="0" xfId="0" applyFont="1"/>
    <xf numFmtId="0" fontId="3" fillId="0" borderId="0" xfId="0" applyFont="1"/>
    <xf numFmtId="164" fontId="0" fillId="0" borderId="0" xfId="0" applyNumberFormat="1"/>
    <xf numFmtId="0" fontId="4" fillId="0" borderId="0" xfId="0" applyFont="1"/>
    <xf numFmtId="0" fontId="2" fillId="0" borderId="0" xfId="0" applyFont="1" applyFill="1"/>
    <xf numFmtId="0" fontId="6" fillId="0" borderId="0" xfId="0" applyFont="1" applyFill="1"/>
    <xf numFmtId="0" fontId="9" fillId="0" borderId="0" xfId="0" applyFont="1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2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5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2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3" fontId="2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Fill="1" applyAlignment="1">
      <alignment vertical="top"/>
    </xf>
    <xf numFmtId="0" fontId="11" fillId="0" borderId="0" xfId="0" applyFont="1" applyAlignment="1">
      <alignment vertical="top" wrapText="1"/>
    </xf>
    <xf numFmtId="165" fontId="8" fillId="0" borderId="0" xfId="0" applyNumberFormat="1" applyFont="1" applyAlignment="1">
      <alignment horizontal="left" vertical="center"/>
    </xf>
  </cellXfs>
  <cellStyles count="1">
    <cellStyle name="Normal" xfId="0" builtinId="0"/>
  </cellStyles>
  <dxfs count="8"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CC0000"/>
      <color rgb="FFE6E6E6"/>
      <color rgb="FF9CB6C2"/>
      <color rgb="FF3E5D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57149</xdr:rowOff>
    </xdr:from>
    <xdr:to>
      <xdr:col>5</xdr:col>
      <xdr:colOff>438150</xdr:colOff>
      <xdr:row>69</xdr:row>
      <xdr:rowOff>37678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4924"/>
          <a:ext cx="5495925" cy="4362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112272</xdr:rowOff>
    </xdr:from>
    <xdr:to>
      <xdr:col>5</xdr:col>
      <xdr:colOff>504265</xdr:colOff>
      <xdr:row>91</xdr:row>
      <xdr:rowOff>61753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45323"/>
          <a:ext cx="5560919" cy="4459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119740</xdr:rowOff>
    </xdr:from>
    <xdr:to>
      <xdr:col>4</xdr:col>
      <xdr:colOff>84457</xdr:colOff>
      <xdr:row>92</xdr:row>
      <xdr:rowOff>64870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40515"/>
          <a:ext cx="4819650" cy="375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57151</xdr:rowOff>
    </xdr:from>
    <xdr:to>
      <xdr:col>3</xdr:col>
      <xdr:colOff>550763</xdr:colOff>
      <xdr:row>71</xdr:row>
      <xdr:rowOff>149541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15426"/>
          <a:ext cx="4591050" cy="4664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l4" displayName="Tabell4" ref="H2:H5" totalsRowShown="0">
  <autoFilter ref="H2:H5" xr:uid="{00000000-0009-0000-0100-000004000000}"/>
  <tableColumns count="1">
    <tableColumn id="1" xr3:uid="{00000000-0010-0000-0000-000001000000}" name="Bygghöjd">
      <calculatedColumnFormula>H$3*G3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ell5" displayName="Tabell5" ref="E2:E331" totalsRowShown="0" dataDxfId="7">
  <autoFilter ref="E2:E331" xr:uid="{00000000-0009-0000-0100-000005000000}"/>
  <tableColumns count="1">
    <tableColumn id="1" xr3:uid="{00000000-0010-0000-0100-000001000000}" name="Bredd" dataDxfId="6">
      <calculatedColumnFormula>D3*E$3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ell6" displayName="Tabell6" ref="B2:C331" totalsRowShown="0">
  <autoFilter ref="B2:C331" xr:uid="{00000000-0009-0000-0100-000006000000}"/>
  <tableColumns count="2">
    <tableColumn id="1" xr3:uid="{00000000-0010-0000-0200-000001000000}" name="Längd" dataDxfId="5">
      <calculatedColumnFormula>A3*B$3</calculatedColumnFormula>
    </tableColumn>
    <tableColumn id="2" xr3:uid="{00000000-0010-0000-0200-000002000000}" name="Volym (kvadratiskt)" dataDxfId="4">
      <calculatedColumnFormula>Tabell6[[#This Row],[Längd]]*Tabell6[[#This Row],[Längd]]*0.91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ell7" displayName="Tabell7" ref="M2:N331" totalsRowShown="0">
  <autoFilter ref="M2:N331" xr:uid="{00000000-0009-0000-0100-000007000000}"/>
  <tableColumns count="2">
    <tableColumn id="1" xr3:uid="{00000000-0010-0000-0300-000001000000}" name="Längd" dataDxfId="3">
      <calculatedColumnFormula>M$3*L3</calculatedColumnFormula>
    </tableColumn>
    <tableColumn id="2" xr3:uid="{00000000-0010-0000-0300-000002000000}" name="Volym(kvadratisk)" dataDxfId="2">
      <calculatedColumnFormula>Tabell7[[#This Row],[Längd]]*Tabell7[[#This Row],[Längd]]*0.61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abell8" displayName="Tabell8" ref="P2:P331" totalsRowShown="0" dataDxfId="1">
  <autoFilter ref="P2:P331" xr:uid="{00000000-0009-0000-0100-000008000000}"/>
  <tableColumns count="1">
    <tableColumn id="1" xr3:uid="{00000000-0010-0000-0400-000001000000}" name="Bredd" dataDxfId="0">
      <calculatedColumnFormula>P$3*O3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5000000}" name="Tabell9" displayName="Tabell9" ref="S2:S5" totalsRowShown="0">
  <autoFilter ref="S2:S5" xr:uid="{00000000-0009-0000-0100-000009000000}"/>
  <tableColumns count="1">
    <tableColumn id="1" xr3:uid="{00000000-0010-0000-0500-000001000000}" name="Bygghöj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rgb="FF9CB6C2"/>
  </sheetPr>
  <dimension ref="A2:G36"/>
  <sheetViews>
    <sheetView showGridLines="0" showRowColHeaders="0" tabSelected="1" view="pageLayout" zoomScale="160" zoomScaleNormal="106" zoomScalePageLayoutView="160" workbookViewId="0">
      <selection activeCell="C33" sqref="C33"/>
    </sheetView>
  </sheetViews>
  <sheetFormatPr baseColWidth="10" defaultColWidth="8.83203125" defaultRowHeight="15"/>
  <cols>
    <col min="1" max="1" width="28.33203125" customWidth="1"/>
    <col min="5" max="5" width="14.6640625" customWidth="1"/>
  </cols>
  <sheetData>
    <row r="2" spans="1:7" ht="16">
      <c r="F2" s="1"/>
      <c r="G2" s="1"/>
    </row>
    <row r="3" spans="1:7" ht="16">
      <c r="F3" s="1"/>
      <c r="G3" s="1"/>
    </row>
    <row r="4" spans="1:7" ht="25">
      <c r="A4" s="7" t="s">
        <v>28</v>
      </c>
      <c r="F4" s="1"/>
      <c r="G4" s="1"/>
    </row>
    <row r="5" spans="1:7" ht="16">
      <c r="F5" s="1"/>
      <c r="G5" s="1"/>
    </row>
    <row r="7" spans="1:7">
      <c r="A7" s="9" t="s">
        <v>40</v>
      </c>
    </row>
    <row r="8" spans="1:7">
      <c r="A8" s="28" t="s">
        <v>34</v>
      </c>
    </row>
    <row r="9" spans="1:7">
      <c r="A9" s="11" t="s">
        <v>23</v>
      </c>
      <c r="C9" s="13">
        <v>1.2</v>
      </c>
    </row>
    <row r="10" spans="1:7">
      <c r="A10" s="11" t="s">
        <v>22</v>
      </c>
      <c r="C10" s="13">
        <v>0.6</v>
      </c>
    </row>
    <row r="11" spans="1:7" ht="16">
      <c r="A11" s="4" t="s">
        <v>42</v>
      </c>
      <c r="C11" s="30">
        <v>0.91400000000000003</v>
      </c>
      <c r="F11" s="1"/>
      <c r="G11" s="1"/>
    </row>
    <row r="12" spans="1:7" ht="16">
      <c r="A12" s="15" t="s">
        <v>32</v>
      </c>
      <c r="B12" s="16"/>
      <c r="C12" s="17">
        <f>C9*C10*C11</f>
        <v>0.65808</v>
      </c>
      <c r="D12" s="16" t="s">
        <v>19</v>
      </c>
      <c r="E12" s="18" t="s">
        <v>19</v>
      </c>
      <c r="F12" s="1"/>
      <c r="G12" s="1"/>
    </row>
    <row r="13" spans="1:7" ht="16">
      <c r="A13" s="11"/>
      <c r="B13" s="11"/>
      <c r="C13" s="11"/>
      <c r="D13" s="19"/>
      <c r="E13" s="19"/>
      <c r="F13" s="1"/>
      <c r="G13" s="1"/>
    </row>
    <row r="14" spans="1:7" ht="16">
      <c r="A14" s="20" t="s">
        <v>12</v>
      </c>
      <c r="B14" s="12"/>
      <c r="C14" s="21" t="s">
        <v>27</v>
      </c>
      <c r="D14" s="12"/>
      <c r="E14" s="21" t="s">
        <v>36</v>
      </c>
      <c r="F14" s="1"/>
      <c r="G14" s="1"/>
    </row>
    <row r="15" spans="1:7" ht="16">
      <c r="A15" s="11" t="s">
        <v>5</v>
      </c>
      <c r="B15" s="12"/>
      <c r="C15" s="22" t="s">
        <v>20</v>
      </c>
      <c r="D15" s="1"/>
      <c r="E15" s="23">
        <f>EVEN((C9*C10*C11)*3.02)</f>
        <v>2</v>
      </c>
      <c r="F15" s="1"/>
      <c r="G15" s="1"/>
    </row>
    <row r="16" spans="1:7" ht="16">
      <c r="A16" s="11" t="s">
        <v>6</v>
      </c>
      <c r="B16" s="12"/>
      <c r="C16" s="22" t="s">
        <v>25</v>
      </c>
      <c r="D16" s="1"/>
      <c r="E16" s="23">
        <f>((C9*2)+(C10*2))*(C11/0.55)</f>
        <v>5.9825454545454537</v>
      </c>
      <c r="F16" s="1"/>
      <c r="G16" s="1"/>
    </row>
    <row r="17" spans="1:7" ht="16">
      <c r="A17" s="11" t="s">
        <v>7</v>
      </c>
      <c r="B17" s="12"/>
      <c r="C17" s="22" t="s">
        <v>24</v>
      </c>
      <c r="D17" s="1"/>
      <c r="E17" s="22">
        <f>IF(C11=0.914,(E15/2),(E15/4))</f>
        <v>1</v>
      </c>
      <c r="F17" s="1"/>
      <c r="G17" s="1"/>
    </row>
    <row r="18" spans="1:7" ht="16">
      <c r="A18" s="11" t="s">
        <v>8</v>
      </c>
      <c r="B18" s="12"/>
      <c r="C18" s="22" t="s">
        <v>26</v>
      </c>
      <c r="D18" s="12"/>
      <c r="E18" s="23">
        <f>IF(C11=0.61,((C9*C10)/0.72*2),IF(C11=1.22,((C9*C10)/0.72*6),IF(C11=1.83,((C9*C10)/0.72*10),0)))</f>
        <v>0</v>
      </c>
      <c r="F18" s="1"/>
      <c r="G18" s="1"/>
    </row>
    <row r="19" spans="1:7" ht="16">
      <c r="A19" s="12"/>
      <c r="B19" s="12"/>
      <c r="C19" s="12"/>
      <c r="D19" s="12"/>
      <c r="E19" s="12"/>
      <c r="F19" s="1"/>
      <c r="G19" s="1"/>
    </row>
    <row r="20" spans="1:7" ht="16">
      <c r="A20" s="12"/>
      <c r="B20" s="12"/>
      <c r="C20" s="12"/>
      <c r="D20" s="12"/>
      <c r="E20" s="12"/>
      <c r="F20" s="1"/>
      <c r="G20" s="1"/>
    </row>
    <row r="21" spans="1:7" ht="16">
      <c r="A21" s="20" t="s">
        <v>41</v>
      </c>
      <c r="B21" s="11"/>
      <c r="C21" s="11"/>
      <c r="D21" s="19"/>
      <c r="E21" s="19"/>
      <c r="F21" s="1"/>
      <c r="G21" s="1"/>
    </row>
    <row r="22" spans="1:7" ht="30">
      <c r="A22" s="25" t="s">
        <v>29</v>
      </c>
      <c r="B22" s="26"/>
      <c r="C22" s="12"/>
      <c r="D22" s="19"/>
      <c r="E22" s="19"/>
      <c r="F22" s="1"/>
      <c r="G22" s="1"/>
    </row>
    <row r="23" spans="1:7" ht="16">
      <c r="A23" s="29" t="s">
        <v>30</v>
      </c>
      <c r="D23" s="19"/>
      <c r="E23" s="19"/>
      <c r="F23" s="1"/>
      <c r="G23" s="1"/>
    </row>
    <row r="24" spans="1:7" ht="16">
      <c r="A24" s="11" t="s">
        <v>9</v>
      </c>
      <c r="B24" s="12"/>
      <c r="C24" s="27">
        <v>1</v>
      </c>
      <c r="D24" s="19"/>
      <c r="E24" s="19"/>
      <c r="F24" s="1"/>
      <c r="G24" s="1"/>
    </row>
    <row r="25" spans="1:7" ht="16">
      <c r="A25" s="29"/>
      <c r="B25" s="12"/>
      <c r="C25" s="12"/>
      <c r="D25" s="19"/>
      <c r="E25" s="19"/>
      <c r="F25" s="1"/>
      <c r="G25" s="1"/>
    </row>
    <row r="26" spans="1:7">
      <c r="A26" s="20" t="s">
        <v>12</v>
      </c>
      <c r="C26" s="20" t="s">
        <v>27</v>
      </c>
      <c r="E26" s="21" t="s">
        <v>0</v>
      </c>
    </row>
    <row r="27" spans="1:7">
      <c r="A27" s="4" t="s">
        <v>15</v>
      </c>
      <c r="C27" s="22" t="s">
        <v>43</v>
      </c>
      <c r="E27" s="22">
        <f>IF(C11=1.828,2,1)*C24</f>
        <v>1</v>
      </c>
    </row>
    <row r="28" spans="1:7" ht="16">
      <c r="A28" s="4" t="s">
        <v>16</v>
      </c>
      <c r="C28" s="22" t="s">
        <v>38</v>
      </c>
      <c r="E28" s="22">
        <f>3*C24</f>
        <v>3</v>
      </c>
      <c r="F28" s="1"/>
    </row>
    <row r="29" spans="1:7" ht="16">
      <c r="A29" s="4" t="s">
        <v>17</v>
      </c>
      <c r="C29" s="22" t="s">
        <v>39</v>
      </c>
      <c r="E29" s="22">
        <f>1*C24</f>
        <v>1</v>
      </c>
      <c r="F29" s="1"/>
    </row>
    <row r="30" spans="1:7" ht="16">
      <c r="E30" s="1"/>
    </row>
    <row r="31" spans="1:7" ht="16">
      <c r="A31" s="4" t="s">
        <v>19</v>
      </c>
      <c r="C31" s="4" t="s">
        <v>19</v>
      </c>
      <c r="D31" s="1"/>
      <c r="E31" s="1"/>
    </row>
    <row r="32" spans="1:7" ht="16">
      <c r="D32" s="1"/>
      <c r="E32" s="1"/>
    </row>
    <row r="33" spans="1:5" ht="16">
      <c r="A33" s="4"/>
      <c r="B33" s="4"/>
      <c r="C33" s="4"/>
      <c r="D33" s="1"/>
      <c r="E33" s="1"/>
    </row>
    <row r="34" spans="1:5" ht="16">
      <c r="A34" s="5" t="s">
        <v>19</v>
      </c>
      <c r="B34" s="5" t="s">
        <v>19</v>
      </c>
      <c r="C34" s="5" t="s">
        <v>19</v>
      </c>
      <c r="D34" s="1"/>
      <c r="E34" s="1"/>
    </row>
    <row r="35" spans="1:5" ht="16">
      <c r="E35" s="1"/>
    </row>
    <row r="36" spans="1:5" ht="16">
      <c r="E36" s="1"/>
    </row>
  </sheetData>
  <pageMargins left="0.7" right="0.7" top="0.75" bottom="0.75" header="0.3" footer="0.3"/>
  <pageSetup orientation="portrait" r:id="rId1"/>
  <headerFooter>
    <oddHeader>&amp;R&amp;G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VÄLJ VÄRDE I RULLISTA" error="VÄLJ VÄRDE I RULLISTA" prompt="1st lager = 914mm" xr:uid="{00000000-0002-0000-0000-000000000000}">
          <x14:formula1>
            <xm:f>DATA!$H$3:$H$5</xm:f>
          </x14:formula1>
          <xm:sqref>C11</xm:sqref>
        </x14:dataValidation>
        <x14:dataValidation type="list" allowBlank="1" showInputMessage="1" showErrorMessage="1" errorTitle="VÄLJ VÄRDE I RULLISTA" error="VÄLJ VÄRDE I RULLISTA" promptTitle="Bredd" prompt="1st modul = 600mm" xr:uid="{00000000-0002-0000-0000-000001000000}">
          <x14:formula1>
            <xm:f>DATA!$E$3:$E$331</xm:f>
          </x14:formula1>
          <xm:sqref>C10</xm:sqref>
        </x14:dataValidation>
        <x14:dataValidation type="list" allowBlank="1" showInputMessage="1" showErrorMessage="1" errorTitle="VÄLJ VÄRDE I RULLISTA" error="VÄLJ VÄRDE I RULLISTA" promptTitle="Längd" prompt="1st modul=1200mm" xr:uid="{00000000-0002-0000-0000-000002000000}">
          <x14:formula1>
            <xm:f>DATA!$B$3:$B$331</xm:f>
          </x14:formula1>
          <xm:sqref>C9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3E5D76"/>
  </sheetPr>
  <dimension ref="A2:G34"/>
  <sheetViews>
    <sheetView showGridLines="0" showRowColHeaders="0" view="pageLayout" topLeftCell="A13" zoomScale="160" zoomScaleNormal="106" zoomScalePageLayoutView="160" workbookViewId="0">
      <selection activeCell="A32" sqref="A32"/>
    </sheetView>
  </sheetViews>
  <sheetFormatPr baseColWidth="10" defaultColWidth="8.83203125" defaultRowHeight="15"/>
  <cols>
    <col min="1" max="1" width="37.6640625" customWidth="1"/>
    <col min="4" max="4" width="9.1640625" bestFit="1" customWidth="1"/>
    <col min="5" max="5" width="14.6640625" customWidth="1"/>
  </cols>
  <sheetData>
    <row r="2" spans="1:7" ht="16">
      <c r="E2" s="10"/>
      <c r="F2" s="1"/>
      <c r="G2" s="1"/>
    </row>
    <row r="3" spans="1:7" ht="16">
      <c r="F3" s="1"/>
      <c r="G3" s="1"/>
    </row>
    <row r="4" spans="1:7" ht="25">
      <c r="A4" s="7" t="s">
        <v>28</v>
      </c>
      <c r="B4" s="1"/>
      <c r="C4" s="1"/>
      <c r="D4" s="1"/>
      <c r="E4" s="1"/>
      <c r="F4" s="1"/>
      <c r="G4" s="1"/>
    </row>
    <row r="5" spans="1:7" ht="16">
      <c r="B5" s="4"/>
      <c r="C5" s="4"/>
      <c r="D5" s="1"/>
      <c r="E5" s="1"/>
      <c r="F5" s="1"/>
      <c r="G5" s="1"/>
    </row>
    <row r="7" spans="1:7" ht="16">
      <c r="A7" s="9" t="s">
        <v>40</v>
      </c>
      <c r="B7" s="8"/>
      <c r="C7" s="8"/>
      <c r="D7" s="1"/>
      <c r="E7" s="1"/>
    </row>
    <row r="8" spans="1:7" ht="16">
      <c r="A8" s="28" t="s">
        <v>34</v>
      </c>
      <c r="B8" s="8"/>
      <c r="C8" s="4"/>
      <c r="D8" s="1"/>
      <c r="E8" s="1"/>
    </row>
    <row r="9" spans="1:7">
      <c r="A9" s="11" t="s">
        <v>23</v>
      </c>
      <c r="B9" s="12"/>
      <c r="C9" s="13">
        <v>1.2050000000000001</v>
      </c>
      <c r="D9" s="12" t="s">
        <v>19</v>
      </c>
      <c r="E9" s="11" t="s">
        <v>19</v>
      </c>
    </row>
    <row r="10" spans="1:7">
      <c r="A10" s="11" t="s">
        <v>22</v>
      </c>
      <c r="B10" s="12"/>
      <c r="C10" s="13">
        <v>0.60240000000000005</v>
      </c>
      <c r="D10" s="12" t="s">
        <v>31</v>
      </c>
      <c r="E10" s="11" t="s">
        <v>19</v>
      </c>
    </row>
    <row r="11" spans="1:7" ht="16">
      <c r="A11" s="11" t="s">
        <v>21</v>
      </c>
      <c r="B11" s="12"/>
      <c r="C11" s="14">
        <v>0.61</v>
      </c>
      <c r="D11" s="12" t="s">
        <v>19</v>
      </c>
      <c r="E11" s="11" t="s">
        <v>19</v>
      </c>
      <c r="F11" s="1"/>
      <c r="G11" s="1"/>
    </row>
    <row r="12" spans="1:7" ht="16">
      <c r="A12" s="15" t="s">
        <v>32</v>
      </c>
      <c r="B12" s="16"/>
      <c r="C12" s="17">
        <f>C9*C10*C11</f>
        <v>0.44279412000000007</v>
      </c>
      <c r="D12" s="16" t="s">
        <v>19</v>
      </c>
      <c r="E12" s="18" t="s">
        <v>19</v>
      </c>
      <c r="F12" s="1"/>
      <c r="G12" s="1"/>
    </row>
    <row r="13" spans="1:7" ht="16">
      <c r="A13" s="11"/>
      <c r="B13" s="11"/>
      <c r="C13" s="11"/>
      <c r="D13" s="19"/>
      <c r="E13" s="19"/>
      <c r="F13" s="1"/>
      <c r="G13" s="1"/>
    </row>
    <row r="14" spans="1:7" ht="16">
      <c r="A14" s="20" t="s">
        <v>12</v>
      </c>
      <c r="B14" s="12"/>
      <c r="C14" s="21" t="s">
        <v>27</v>
      </c>
      <c r="D14" s="12"/>
      <c r="E14" s="21" t="s">
        <v>36</v>
      </c>
      <c r="F14" s="1"/>
      <c r="G14" s="1"/>
    </row>
    <row r="15" spans="1:7" ht="16">
      <c r="A15" s="11" t="s">
        <v>5</v>
      </c>
      <c r="B15" s="12"/>
      <c r="C15" s="22" t="s">
        <v>20</v>
      </c>
      <c r="D15" s="12"/>
      <c r="E15" s="23">
        <f>EVEN((C9*C10*C11)*4.56)</f>
        <v>4</v>
      </c>
      <c r="G15" s="1"/>
    </row>
    <row r="16" spans="1:7" ht="16">
      <c r="A16" s="11" t="s">
        <v>6</v>
      </c>
      <c r="B16" s="12"/>
      <c r="C16" s="24" t="s">
        <v>25</v>
      </c>
      <c r="D16" s="12"/>
      <c r="E16" s="23">
        <f>((C9*2)+(C10*2))*(C11/0.36)</f>
        <v>6.1250777777777783</v>
      </c>
      <c r="G16" s="1"/>
    </row>
    <row r="17" spans="1:7" ht="16">
      <c r="A17" s="11" t="s">
        <v>7</v>
      </c>
      <c r="B17" s="12"/>
      <c r="C17" s="22" t="s">
        <v>24</v>
      </c>
      <c r="D17" s="12"/>
      <c r="E17" s="23">
        <f>IF(C11=0.61,(E15/2),IF(C11=1.22,(E15/4),IF(C11=1.83,(E15/6),0)))</f>
        <v>2</v>
      </c>
      <c r="G17" s="1"/>
    </row>
    <row r="18" spans="1:7" ht="16">
      <c r="A18" s="11" t="s">
        <v>8</v>
      </c>
      <c r="B18" s="12"/>
      <c r="C18" s="22" t="s">
        <v>26</v>
      </c>
      <c r="D18" s="12"/>
      <c r="E18" s="23">
        <f>IF(C11=0.61,((C9*C10)/0.72*2),IF(C11=1.22,((C9*C10)/0.72*6),IF(C11=1.83,((C9*C10)/0.72*10),0)))</f>
        <v>2.0163666666666669</v>
      </c>
      <c r="G18" s="1"/>
    </row>
    <row r="19" spans="1:7" ht="16">
      <c r="A19" s="12"/>
      <c r="B19" s="12"/>
      <c r="C19" s="12"/>
      <c r="D19" s="12"/>
      <c r="E19" s="12"/>
      <c r="G19" s="1"/>
    </row>
    <row r="20" spans="1:7" ht="16">
      <c r="A20" s="12"/>
      <c r="B20" s="12"/>
      <c r="C20" s="12"/>
      <c r="D20" s="12"/>
      <c r="E20" s="12"/>
      <c r="F20" s="1"/>
      <c r="G20" s="1"/>
    </row>
    <row r="21" spans="1:7" ht="16">
      <c r="A21" s="20" t="s">
        <v>41</v>
      </c>
      <c r="B21" s="11"/>
      <c r="C21" s="11"/>
      <c r="D21" s="19"/>
      <c r="E21" s="19"/>
      <c r="F21" s="1"/>
      <c r="G21" s="1"/>
    </row>
    <row r="22" spans="1:7" ht="16">
      <c r="A22" s="25" t="s">
        <v>29</v>
      </c>
      <c r="B22" s="26"/>
      <c r="C22" s="12"/>
      <c r="D22" s="19"/>
      <c r="E22" s="19"/>
      <c r="F22" s="1"/>
      <c r="G22" s="1"/>
    </row>
    <row r="23" spans="1:7" ht="16">
      <c r="A23" s="29" t="s">
        <v>30</v>
      </c>
      <c r="D23" s="19"/>
      <c r="E23" s="19"/>
      <c r="F23" s="1"/>
      <c r="G23" s="1"/>
    </row>
    <row r="24" spans="1:7" ht="16">
      <c r="A24" s="11" t="s">
        <v>9</v>
      </c>
      <c r="B24" s="12"/>
      <c r="C24" s="27">
        <v>1</v>
      </c>
      <c r="D24" s="19"/>
      <c r="E24" s="19"/>
      <c r="F24" s="1"/>
      <c r="G24" s="1"/>
    </row>
    <row r="25" spans="1:7" ht="16">
      <c r="A25" s="29"/>
      <c r="B25" s="12"/>
      <c r="C25" s="12"/>
      <c r="D25" s="19"/>
      <c r="E25" s="19"/>
      <c r="F25" s="1"/>
      <c r="G25" s="1"/>
    </row>
    <row r="26" spans="1:7">
      <c r="A26" s="20" t="s">
        <v>12</v>
      </c>
      <c r="C26" s="20" t="s">
        <v>27</v>
      </c>
      <c r="E26" s="21" t="s">
        <v>0</v>
      </c>
    </row>
    <row r="27" spans="1:7">
      <c r="A27" s="11" t="s">
        <v>18</v>
      </c>
      <c r="C27" s="22" t="s">
        <v>37</v>
      </c>
      <c r="E27" s="22">
        <f>IF(C11=0.61,1,IF(C11=1.22,2,IF(C11=1.83,3,0)))*C24</f>
        <v>1</v>
      </c>
    </row>
    <row r="28" spans="1:7">
      <c r="A28" s="11" t="s">
        <v>33</v>
      </c>
      <c r="C28" s="22" t="s">
        <v>38</v>
      </c>
      <c r="E28" s="22">
        <f>3*C24</f>
        <v>3</v>
      </c>
    </row>
    <row r="29" spans="1:7">
      <c r="A29" s="11" t="s">
        <v>35</v>
      </c>
      <c r="C29" s="22" t="s">
        <v>39</v>
      </c>
      <c r="E29" s="22">
        <f>1*C24</f>
        <v>1</v>
      </c>
    </row>
    <row r="30" spans="1:7">
      <c r="A30" s="12"/>
      <c r="B30" s="12"/>
      <c r="C30" s="12"/>
      <c r="D30" s="12"/>
      <c r="E30" s="12"/>
    </row>
    <row r="33" spans="1:5">
      <c r="A33" s="12"/>
      <c r="B33" s="12"/>
      <c r="C33" s="12"/>
      <c r="D33" s="12"/>
      <c r="E33" s="12"/>
    </row>
    <row r="34" spans="1:5">
      <c r="A34" s="12"/>
      <c r="B34" s="12"/>
      <c r="C34" s="12"/>
      <c r="D34" s="12"/>
      <c r="E34" s="12"/>
    </row>
  </sheetData>
  <pageMargins left="0.7" right="0.7" top="0.75" bottom="0.75" header="0.3" footer="0.3"/>
  <pageSetup orientation="portrait" r:id="rId1"/>
  <headerFooter>
    <oddHeader>&amp;R&amp;G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errorTitle="VÄLJ VÄRDE I RULLISTA" error="VÄLJ VÄRDE I RULLISTA" promptTitle="Längd" prompt="1st modul=1205mm" xr:uid="{00000000-0002-0000-0100-000000000000}">
          <x14:formula1>
            <xm:f>DATA!$M$3:$M$331</xm:f>
          </x14:formula1>
          <xm:sqref>C9</xm:sqref>
        </x14:dataValidation>
        <x14:dataValidation type="list" allowBlank="1" showInputMessage="1" showErrorMessage="1" errorTitle="VÄLJ VÄRDE I RULLISTA" error="VÄLJ VÄRDE I RULLISTA" promptTitle="Bredd" prompt="1st modul = 602mm" xr:uid="{00000000-0002-0000-0100-000001000000}">
          <x14:formula1>
            <xm:f>DATA!$P$3:$P$331</xm:f>
          </x14:formula1>
          <xm:sqref>C10</xm:sqref>
        </x14:dataValidation>
        <x14:dataValidation type="list" allowBlank="1" showInputMessage="1" showErrorMessage="1" errorTitle="VÄLJ VÄRDE I RULLISTA" error="VÄLJ VÄRDE I RULLISTA" prompt="1st lager = 610mm" xr:uid="{00000000-0002-0000-0100-000002000000}">
          <x14:formula1>
            <xm:f>DATA!$S$3:$S$5</xm:f>
          </x14:formula1>
          <xm:sqref>C11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S331"/>
  <sheetViews>
    <sheetView zoomScaleNormal="100" workbookViewId="0">
      <selection activeCell="H4" sqref="H4"/>
    </sheetView>
  </sheetViews>
  <sheetFormatPr baseColWidth="10" defaultColWidth="8.83203125" defaultRowHeight="15"/>
  <cols>
    <col min="3" max="3" width="14.5" style="6" customWidth="1"/>
    <col min="8" max="8" width="12.5" customWidth="1"/>
    <col min="9" max="9" width="11.33203125" customWidth="1"/>
    <col min="14" max="14" width="27.1640625" customWidth="1"/>
    <col min="19" max="19" width="11.33203125" customWidth="1"/>
    <col min="26" max="26" width="11.5" bestFit="1" customWidth="1"/>
  </cols>
  <sheetData>
    <row r="1" spans="1:19">
      <c r="A1" t="s">
        <v>10</v>
      </c>
      <c r="L1" t="s">
        <v>11</v>
      </c>
    </row>
    <row r="2" spans="1:19">
      <c r="A2" t="s">
        <v>0</v>
      </c>
      <c r="B2" t="s">
        <v>1</v>
      </c>
      <c r="C2" s="6" t="s">
        <v>13</v>
      </c>
      <c r="D2" t="s">
        <v>0</v>
      </c>
      <c r="E2" t="s">
        <v>2</v>
      </c>
      <c r="G2" t="s">
        <v>4</v>
      </c>
      <c r="H2" t="s">
        <v>3</v>
      </c>
      <c r="L2" t="s">
        <v>0</v>
      </c>
      <c r="M2" t="s">
        <v>1</v>
      </c>
      <c r="N2" t="s">
        <v>14</v>
      </c>
      <c r="O2" t="s">
        <v>0</v>
      </c>
      <c r="P2" t="s">
        <v>2</v>
      </c>
      <c r="R2" t="s">
        <v>4</v>
      </c>
      <c r="S2" t="s">
        <v>3</v>
      </c>
    </row>
    <row r="3" spans="1:19">
      <c r="A3">
        <v>1</v>
      </c>
      <c r="B3" s="2">
        <v>1.2</v>
      </c>
      <c r="C3" s="3">
        <f>Tabell6[[#This Row],[Längd]]*Tabell6[[#This Row],[Längd]]*0.91</f>
        <v>1.3104</v>
      </c>
      <c r="D3">
        <v>1</v>
      </c>
      <c r="E3" s="2">
        <v>0.6</v>
      </c>
      <c r="G3">
        <v>1</v>
      </c>
      <c r="H3">
        <v>0.91400000000000003</v>
      </c>
      <c r="L3">
        <v>1</v>
      </c>
      <c r="M3" s="2">
        <v>1.2050000000000001</v>
      </c>
      <c r="N3" s="3">
        <f>Tabell7[[#This Row],[Längd]]*Tabell7[[#This Row],[Längd]]*0.61</f>
        <v>0.88573525000000009</v>
      </c>
      <c r="O3">
        <v>1</v>
      </c>
      <c r="P3" s="2">
        <v>0.60240000000000005</v>
      </c>
      <c r="R3">
        <v>1</v>
      </c>
      <c r="S3">
        <v>0.61</v>
      </c>
    </row>
    <row r="4" spans="1:19">
      <c r="A4">
        <v>2</v>
      </c>
      <c r="B4" s="2">
        <f>A4*B$3</f>
        <v>2.4</v>
      </c>
      <c r="C4" s="3">
        <f>Tabell6[[#This Row],[Längd]]*Tabell6[[#This Row],[Längd]]*0.91</f>
        <v>5.2416</v>
      </c>
      <c r="D4">
        <v>2</v>
      </c>
      <c r="E4" s="2">
        <f>D4*E$3</f>
        <v>1.2</v>
      </c>
      <c r="G4">
        <v>2</v>
      </c>
      <c r="H4">
        <f>H$3*G4</f>
        <v>1.8280000000000001</v>
      </c>
      <c r="L4">
        <v>2</v>
      </c>
      <c r="M4" s="2">
        <f>M$3*L4</f>
        <v>2.41</v>
      </c>
      <c r="N4" s="3">
        <f>Tabell7[[#This Row],[Längd]]*Tabell7[[#This Row],[Längd]]*0.61</f>
        <v>3.5429410000000003</v>
      </c>
      <c r="O4">
        <v>2</v>
      </c>
      <c r="P4" s="2">
        <f>P$3*O4</f>
        <v>1.2048000000000001</v>
      </c>
      <c r="R4">
        <v>2</v>
      </c>
      <c r="S4">
        <v>1.22</v>
      </c>
    </row>
    <row r="5" spans="1:19">
      <c r="A5">
        <v>3</v>
      </c>
      <c r="B5" s="2">
        <f t="shared" ref="B5:B68" si="0">A5*B$3</f>
        <v>3.5999999999999996</v>
      </c>
      <c r="C5" s="3">
        <f>Tabell6[[#This Row],[Längd]]*Tabell6[[#This Row],[Längd]]*0.91</f>
        <v>11.793599999999998</v>
      </c>
      <c r="D5">
        <v>3</v>
      </c>
      <c r="E5" s="2">
        <f t="shared" ref="E5:E68" si="1">D5*E$3</f>
        <v>1.7999999999999998</v>
      </c>
      <c r="G5">
        <v>3</v>
      </c>
      <c r="L5">
        <v>3</v>
      </c>
      <c r="M5" s="2">
        <f t="shared" ref="M5:M68" si="2">M$3*L5</f>
        <v>3.6150000000000002</v>
      </c>
      <c r="N5" s="3">
        <f>Tabell7[[#This Row],[Längd]]*Tabell7[[#This Row],[Längd]]*0.61</f>
        <v>7.9716172500000013</v>
      </c>
      <c r="O5">
        <v>3</v>
      </c>
      <c r="P5" s="2">
        <f t="shared" ref="P5:P68" si="3">P$3*O5</f>
        <v>1.8072000000000001</v>
      </c>
      <c r="R5">
        <v>3</v>
      </c>
      <c r="S5">
        <v>1.83</v>
      </c>
    </row>
    <row r="6" spans="1:19">
      <c r="A6">
        <v>4</v>
      </c>
      <c r="B6" s="2">
        <f t="shared" si="0"/>
        <v>4.8</v>
      </c>
      <c r="C6" s="3">
        <f>Tabell6[[#This Row],[Längd]]*Tabell6[[#This Row],[Längd]]*0.91</f>
        <v>20.9664</v>
      </c>
      <c r="D6">
        <v>4</v>
      </c>
      <c r="E6" s="2">
        <f t="shared" si="1"/>
        <v>2.4</v>
      </c>
      <c r="L6">
        <v>4</v>
      </c>
      <c r="M6" s="2">
        <f t="shared" si="2"/>
        <v>4.82</v>
      </c>
      <c r="N6" s="3">
        <f>Tabell7[[#This Row],[Längd]]*Tabell7[[#This Row],[Längd]]*0.61</f>
        <v>14.171764000000001</v>
      </c>
      <c r="O6">
        <v>4</v>
      </c>
      <c r="P6" s="2">
        <f t="shared" si="3"/>
        <v>2.4096000000000002</v>
      </c>
    </row>
    <row r="7" spans="1:19">
      <c r="A7">
        <v>5</v>
      </c>
      <c r="B7" s="2">
        <f t="shared" si="0"/>
        <v>6</v>
      </c>
      <c r="C7" s="3">
        <f>Tabell6[[#This Row],[Längd]]*Tabell6[[#This Row],[Längd]]*0.91</f>
        <v>32.76</v>
      </c>
      <c r="D7">
        <v>5</v>
      </c>
      <c r="E7" s="2">
        <f t="shared" si="1"/>
        <v>3</v>
      </c>
      <c r="L7">
        <v>5</v>
      </c>
      <c r="M7" s="2">
        <f t="shared" si="2"/>
        <v>6.0250000000000004</v>
      </c>
      <c r="N7" s="3">
        <f>Tabell7[[#This Row],[Längd]]*Tabell7[[#This Row],[Längd]]*0.61</f>
        <v>22.143381250000001</v>
      </c>
      <c r="O7">
        <v>5</v>
      </c>
      <c r="P7" s="2">
        <f t="shared" si="3"/>
        <v>3.0120000000000005</v>
      </c>
    </row>
    <row r="8" spans="1:19">
      <c r="A8">
        <v>6</v>
      </c>
      <c r="B8" s="2">
        <f t="shared" si="0"/>
        <v>7.1999999999999993</v>
      </c>
      <c r="C8" s="3">
        <f>Tabell6[[#This Row],[Längd]]*Tabell6[[#This Row],[Längd]]*0.91</f>
        <v>47.174399999999991</v>
      </c>
      <c r="D8">
        <v>6</v>
      </c>
      <c r="E8" s="2">
        <f t="shared" si="1"/>
        <v>3.5999999999999996</v>
      </c>
      <c r="L8">
        <v>6</v>
      </c>
      <c r="M8" s="2">
        <f t="shared" si="2"/>
        <v>7.23</v>
      </c>
      <c r="N8" s="3">
        <f>Tabell7[[#This Row],[Längd]]*Tabell7[[#This Row],[Längd]]*0.61</f>
        <v>31.886469000000005</v>
      </c>
      <c r="O8">
        <v>6</v>
      </c>
      <c r="P8" s="2">
        <f t="shared" si="3"/>
        <v>3.6144000000000003</v>
      </c>
    </row>
    <row r="9" spans="1:19">
      <c r="A9">
        <v>7</v>
      </c>
      <c r="B9" s="2">
        <f t="shared" si="0"/>
        <v>8.4</v>
      </c>
      <c r="C9" s="3">
        <f>Tabell6[[#This Row],[Längd]]*Tabell6[[#This Row],[Längd]]*0.91</f>
        <v>64.209600000000009</v>
      </c>
      <c r="D9">
        <v>7</v>
      </c>
      <c r="E9" s="2">
        <f t="shared" si="1"/>
        <v>4.2</v>
      </c>
      <c r="L9">
        <v>7</v>
      </c>
      <c r="M9" s="2">
        <f t="shared" si="2"/>
        <v>8.4350000000000005</v>
      </c>
      <c r="N9" s="3">
        <f>Tabell7[[#This Row],[Längd]]*Tabell7[[#This Row],[Längd]]*0.61</f>
        <v>43.401027250000006</v>
      </c>
      <c r="O9">
        <v>7</v>
      </c>
      <c r="P9" s="2">
        <f t="shared" si="3"/>
        <v>4.2168000000000001</v>
      </c>
    </row>
    <row r="10" spans="1:19">
      <c r="A10">
        <v>8</v>
      </c>
      <c r="B10" s="2">
        <f t="shared" si="0"/>
        <v>9.6</v>
      </c>
      <c r="C10" s="3">
        <f>Tabell6[[#This Row],[Längd]]*Tabell6[[#This Row],[Längd]]*0.91</f>
        <v>83.865600000000001</v>
      </c>
      <c r="D10">
        <v>8</v>
      </c>
      <c r="E10" s="2">
        <f t="shared" si="1"/>
        <v>4.8</v>
      </c>
      <c r="L10">
        <v>8</v>
      </c>
      <c r="M10" s="2">
        <f t="shared" si="2"/>
        <v>9.64</v>
      </c>
      <c r="N10" s="3">
        <f>Tabell7[[#This Row],[Längd]]*Tabell7[[#This Row],[Längd]]*0.61</f>
        <v>56.687056000000005</v>
      </c>
      <c r="O10">
        <v>8</v>
      </c>
      <c r="P10" s="2">
        <f t="shared" si="3"/>
        <v>4.8192000000000004</v>
      </c>
    </row>
    <row r="11" spans="1:19">
      <c r="A11">
        <v>9</v>
      </c>
      <c r="B11" s="2">
        <f t="shared" si="0"/>
        <v>10.799999999999999</v>
      </c>
      <c r="C11" s="3">
        <f>Tabell6[[#This Row],[Längd]]*Tabell6[[#This Row],[Längd]]*0.91</f>
        <v>106.14239999999998</v>
      </c>
      <c r="D11">
        <v>9</v>
      </c>
      <c r="E11" s="2">
        <f t="shared" si="1"/>
        <v>5.3999999999999995</v>
      </c>
      <c r="L11">
        <v>9</v>
      </c>
      <c r="M11" s="2">
        <f t="shared" si="2"/>
        <v>10.845000000000001</v>
      </c>
      <c r="N11" s="3">
        <f>Tabell7[[#This Row],[Längd]]*Tabell7[[#This Row],[Längd]]*0.61</f>
        <v>71.744555250000005</v>
      </c>
      <c r="O11">
        <v>9</v>
      </c>
      <c r="P11" s="2">
        <f t="shared" si="3"/>
        <v>5.4216000000000006</v>
      </c>
    </row>
    <row r="12" spans="1:19">
      <c r="A12">
        <v>10</v>
      </c>
      <c r="B12" s="2">
        <f t="shared" si="0"/>
        <v>12</v>
      </c>
      <c r="C12" s="3">
        <f>Tabell6[[#This Row],[Längd]]*Tabell6[[#This Row],[Längd]]*0.91</f>
        <v>131.04</v>
      </c>
      <c r="D12">
        <v>10</v>
      </c>
      <c r="E12" s="2">
        <f t="shared" si="1"/>
        <v>6</v>
      </c>
      <c r="L12">
        <v>10</v>
      </c>
      <c r="M12" s="2">
        <f t="shared" si="2"/>
        <v>12.05</v>
      </c>
      <c r="N12" s="3">
        <f>Tabell7[[#This Row],[Längd]]*Tabell7[[#This Row],[Längd]]*0.61</f>
        <v>88.573525000000004</v>
      </c>
      <c r="O12">
        <v>10</v>
      </c>
      <c r="P12" s="2">
        <f t="shared" si="3"/>
        <v>6.0240000000000009</v>
      </c>
    </row>
    <row r="13" spans="1:19">
      <c r="A13">
        <v>11</v>
      </c>
      <c r="B13" s="2">
        <f t="shared" si="0"/>
        <v>13.2</v>
      </c>
      <c r="C13" s="3">
        <f>Tabell6[[#This Row],[Längd]]*Tabell6[[#This Row],[Längd]]*0.91</f>
        <v>158.55839999999998</v>
      </c>
      <c r="D13">
        <v>11</v>
      </c>
      <c r="E13" s="2">
        <f t="shared" si="1"/>
        <v>6.6</v>
      </c>
      <c r="L13">
        <v>11</v>
      </c>
      <c r="M13" s="2">
        <f t="shared" si="2"/>
        <v>13.255000000000001</v>
      </c>
      <c r="N13" s="3">
        <f>Tabell7[[#This Row],[Längd]]*Tabell7[[#This Row],[Längd]]*0.61</f>
        <v>107.17396525000001</v>
      </c>
      <c r="O13">
        <v>11</v>
      </c>
      <c r="P13" s="2">
        <f t="shared" si="3"/>
        <v>6.6264000000000003</v>
      </c>
    </row>
    <row r="14" spans="1:19">
      <c r="A14">
        <v>12</v>
      </c>
      <c r="B14" s="2">
        <f t="shared" si="0"/>
        <v>14.399999999999999</v>
      </c>
      <c r="C14" s="3">
        <f>Tabell6[[#This Row],[Längd]]*Tabell6[[#This Row],[Längd]]*0.91</f>
        <v>188.69759999999997</v>
      </c>
      <c r="D14">
        <v>12</v>
      </c>
      <c r="E14" s="2">
        <f t="shared" si="1"/>
        <v>7.1999999999999993</v>
      </c>
      <c r="L14">
        <v>12</v>
      </c>
      <c r="M14" s="2">
        <f t="shared" si="2"/>
        <v>14.46</v>
      </c>
      <c r="N14" s="3">
        <f>Tabell7[[#This Row],[Längd]]*Tabell7[[#This Row],[Längd]]*0.61</f>
        <v>127.54587600000002</v>
      </c>
      <c r="O14">
        <v>12</v>
      </c>
      <c r="P14" s="2">
        <f t="shared" si="3"/>
        <v>7.2288000000000006</v>
      </c>
    </row>
    <row r="15" spans="1:19">
      <c r="A15">
        <v>13</v>
      </c>
      <c r="B15" s="2">
        <f t="shared" si="0"/>
        <v>15.6</v>
      </c>
      <c r="C15" s="3">
        <f>Tabell6[[#This Row],[Längd]]*Tabell6[[#This Row],[Längd]]*0.91</f>
        <v>221.45759999999999</v>
      </c>
      <c r="D15">
        <v>13</v>
      </c>
      <c r="E15" s="2">
        <f t="shared" si="1"/>
        <v>7.8</v>
      </c>
      <c r="L15">
        <v>13</v>
      </c>
      <c r="M15" s="2">
        <f t="shared" si="2"/>
        <v>15.665000000000001</v>
      </c>
      <c r="N15" s="3">
        <f>Tabell7[[#This Row],[Längd]]*Tabell7[[#This Row],[Längd]]*0.61</f>
        <v>149.68925725000003</v>
      </c>
      <c r="O15">
        <v>13</v>
      </c>
      <c r="P15" s="2">
        <f t="shared" si="3"/>
        <v>7.8312000000000008</v>
      </c>
    </row>
    <row r="16" spans="1:19">
      <c r="A16">
        <v>14</v>
      </c>
      <c r="B16" s="2">
        <f t="shared" si="0"/>
        <v>16.8</v>
      </c>
      <c r="C16" s="3">
        <f>Tabell6[[#This Row],[Längd]]*Tabell6[[#This Row],[Längd]]*0.91</f>
        <v>256.83840000000004</v>
      </c>
      <c r="D16">
        <v>14</v>
      </c>
      <c r="E16" s="2">
        <f t="shared" si="1"/>
        <v>8.4</v>
      </c>
      <c r="L16">
        <v>14</v>
      </c>
      <c r="M16" s="2">
        <f t="shared" si="2"/>
        <v>16.87</v>
      </c>
      <c r="N16" s="3">
        <f>Tabell7[[#This Row],[Längd]]*Tabell7[[#This Row],[Längd]]*0.61</f>
        <v>173.60410900000002</v>
      </c>
      <c r="O16">
        <v>14</v>
      </c>
      <c r="P16" s="2">
        <f t="shared" si="3"/>
        <v>8.4336000000000002</v>
      </c>
    </row>
    <row r="17" spans="1:16">
      <c r="A17">
        <v>15</v>
      </c>
      <c r="B17" s="2">
        <f t="shared" si="0"/>
        <v>18</v>
      </c>
      <c r="C17" s="3">
        <f>Tabell6[[#This Row],[Längd]]*Tabell6[[#This Row],[Längd]]*0.91</f>
        <v>294.84000000000003</v>
      </c>
      <c r="D17">
        <v>15</v>
      </c>
      <c r="E17" s="2">
        <f t="shared" si="1"/>
        <v>9</v>
      </c>
      <c r="L17">
        <v>15</v>
      </c>
      <c r="M17" s="2">
        <f t="shared" si="2"/>
        <v>18.075000000000003</v>
      </c>
      <c r="N17" s="3">
        <f>Tabell7[[#This Row],[Längd]]*Tabell7[[#This Row],[Längd]]*0.61</f>
        <v>199.29043125000007</v>
      </c>
      <c r="O17">
        <v>15</v>
      </c>
      <c r="P17" s="2">
        <f t="shared" si="3"/>
        <v>9.0360000000000014</v>
      </c>
    </row>
    <row r="18" spans="1:16">
      <c r="A18">
        <v>16</v>
      </c>
      <c r="B18" s="2">
        <f t="shared" si="0"/>
        <v>19.2</v>
      </c>
      <c r="C18" s="3">
        <f>Tabell6[[#This Row],[Längd]]*Tabell6[[#This Row],[Längd]]*0.91</f>
        <v>335.4624</v>
      </c>
      <c r="D18">
        <v>16</v>
      </c>
      <c r="E18" s="2">
        <f t="shared" si="1"/>
        <v>9.6</v>
      </c>
      <c r="L18">
        <v>16</v>
      </c>
      <c r="M18" s="2">
        <f t="shared" si="2"/>
        <v>19.28</v>
      </c>
      <c r="N18" s="3">
        <f>Tabell7[[#This Row],[Längd]]*Tabell7[[#This Row],[Längd]]*0.61</f>
        <v>226.74822400000002</v>
      </c>
      <c r="O18">
        <v>16</v>
      </c>
      <c r="P18" s="2">
        <f t="shared" si="3"/>
        <v>9.6384000000000007</v>
      </c>
    </row>
    <row r="19" spans="1:16">
      <c r="A19">
        <v>17</v>
      </c>
      <c r="B19" s="2">
        <f t="shared" si="0"/>
        <v>20.399999999999999</v>
      </c>
      <c r="C19" s="3">
        <f>Tabell6[[#This Row],[Längd]]*Tabell6[[#This Row],[Längd]]*0.91</f>
        <v>378.7056</v>
      </c>
      <c r="D19">
        <v>17</v>
      </c>
      <c r="E19" s="2">
        <f t="shared" si="1"/>
        <v>10.199999999999999</v>
      </c>
      <c r="L19">
        <v>17</v>
      </c>
      <c r="M19" s="2">
        <f t="shared" si="2"/>
        <v>20.484999999999999</v>
      </c>
      <c r="N19" s="3">
        <f>Tabell7[[#This Row],[Längd]]*Tabell7[[#This Row],[Längd]]*0.61</f>
        <v>255.97748725</v>
      </c>
      <c r="O19">
        <v>17</v>
      </c>
      <c r="P19" s="2">
        <f t="shared" si="3"/>
        <v>10.2408</v>
      </c>
    </row>
    <row r="20" spans="1:16">
      <c r="A20">
        <v>18</v>
      </c>
      <c r="B20" s="2">
        <f t="shared" si="0"/>
        <v>21.599999999999998</v>
      </c>
      <c r="C20" s="3">
        <f>Tabell6[[#This Row],[Längd]]*Tabell6[[#This Row],[Längd]]*0.91</f>
        <v>424.56959999999992</v>
      </c>
      <c r="D20">
        <v>18</v>
      </c>
      <c r="E20" s="2">
        <f t="shared" si="1"/>
        <v>10.799999999999999</v>
      </c>
      <c r="L20">
        <v>18</v>
      </c>
      <c r="M20" s="2">
        <f t="shared" si="2"/>
        <v>21.69</v>
      </c>
      <c r="N20" s="3">
        <f>Tabell7[[#This Row],[Längd]]*Tabell7[[#This Row],[Längd]]*0.61</f>
        <v>286.97822100000002</v>
      </c>
      <c r="O20">
        <v>18</v>
      </c>
      <c r="P20" s="2">
        <f t="shared" si="3"/>
        <v>10.843200000000001</v>
      </c>
    </row>
    <row r="21" spans="1:16">
      <c r="A21">
        <v>19</v>
      </c>
      <c r="B21" s="2">
        <f t="shared" si="0"/>
        <v>22.8</v>
      </c>
      <c r="C21" s="3">
        <f>Tabell6[[#This Row],[Längd]]*Tabell6[[#This Row],[Längd]]*0.91</f>
        <v>473.05440000000004</v>
      </c>
      <c r="D21">
        <v>19</v>
      </c>
      <c r="E21" s="2">
        <f t="shared" si="1"/>
        <v>11.4</v>
      </c>
      <c r="L21">
        <v>19</v>
      </c>
      <c r="M21" s="2">
        <f t="shared" si="2"/>
        <v>22.895000000000003</v>
      </c>
      <c r="N21" s="3">
        <f>Tabell7[[#This Row],[Längd]]*Tabell7[[#This Row],[Längd]]*0.61</f>
        <v>319.75042525000003</v>
      </c>
      <c r="O21">
        <v>19</v>
      </c>
      <c r="P21" s="2">
        <f t="shared" si="3"/>
        <v>11.445600000000001</v>
      </c>
    </row>
    <row r="22" spans="1:16">
      <c r="A22">
        <v>20</v>
      </c>
      <c r="B22" s="2">
        <f t="shared" si="0"/>
        <v>24</v>
      </c>
      <c r="C22" s="3">
        <f>Tabell6[[#This Row],[Längd]]*Tabell6[[#This Row],[Längd]]*0.91</f>
        <v>524.16</v>
      </c>
      <c r="D22">
        <v>20</v>
      </c>
      <c r="E22" s="2">
        <f t="shared" si="1"/>
        <v>12</v>
      </c>
      <c r="L22">
        <v>20</v>
      </c>
      <c r="M22" s="2">
        <f t="shared" si="2"/>
        <v>24.1</v>
      </c>
      <c r="N22" s="3">
        <f>Tabell7[[#This Row],[Längd]]*Tabell7[[#This Row],[Längd]]*0.61</f>
        <v>354.29410000000001</v>
      </c>
      <c r="O22">
        <v>20</v>
      </c>
      <c r="P22" s="2">
        <f t="shared" si="3"/>
        <v>12.048000000000002</v>
      </c>
    </row>
    <row r="23" spans="1:16">
      <c r="A23">
        <v>21</v>
      </c>
      <c r="B23" s="2">
        <f t="shared" si="0"/>
        <v>25.2</v>
      </c>
      <c r="C23" s="3">
        <f>Tabell6[[#This Row],[Längd]]*Tabell6[[#This Row],[Längd]]*0.91</f>
        <v>577.88639999999998</v>
      </c>
      <c r="D23">
        <v>21</v>
      </c>
      <c r="E23" s="2">
        <f t="shared" si="1"/>
        <v>12.6</v>
      </c>
      <c r="L23">
        <v>21</v>
      </c>
      <c r="M23" s="2">
        <f t="shared" si="2"/>
        <v>25.305</v>
      </c>
      <c r="N23" s="3">
        <f>Tabell7[[#This Row],[Längd]]*Tabell7[[#This Row],[Längd]]*0.61</f>
        <v>390.60924525000001</v>
      </c>
      <c r="O23">
        <v>21</v>
      </c>
      <c r="P23" s="2">
        <f t="shared" si="3"/>
        <v>12.650400000000001</v>
      </c>
    </row>
    <row r="24" spans="1:16">
      <c r="A24">
        <v>22</v>
      </c>
      <c r="B24" s="2">
        <f t="shared" si="0"/>
        <v>26.4</v>
      </c>
      <c r="C24" s="3">
        <f>Tabell6[[#This Row],[Längd]]*Tabell6[[#This Row],[Längd]]*0.91</f>
        <v>634.23359999999991</v>
      </c>
      <c r="D24">
        <v>22</v>
      </c>
      <c r="E24" s="2">
        <f t="shared" si="1"/>
        <v>13.2</v>
      </c>
      <c r="L24">
        <v>22</v>
      </c>
      <c r="M24" s="2">
        <f t="shared" si="2"/>
        <v>26.51</v>
      </c>
      <c r="N24" s="3">
        <f>Tabell7[[#This Row],[Längd]]*Tabell7[[#This Row],[Längd]]*0.61</f>
        <v>428.69586100000004</v>
      </c>
      <c r="O24">
        <v>22</v>
      </c>
      <c r="P24" s="2">
        <f t="shared" si="3"/>
        <v>13.252800000000001</v>
      </c>
    </row>
    <row r="25" spans="1:16">
      <c r="A25">
        <v>23</v>
      </c>
      <c r="B25" s="2">
        <f t="shared" si="0"/>
        <v>27.599999999999998</v>
      </c>
      <c r="C25" s="3">
        <f>Tabell6[[#This Row],[Längd]]*Tabell6[[#This Row],[Längd]]*0.91</f>
        <v>693.20159999999987</v>
      </c>
      <c r="D25">
        <v>23</v>
      </c>
      <c r="E25" s="2">
        <f t="shared" si="1"/>
        <v>13.799999999999999</v>
      </c>
      <c r="L25">
        <v>23</v>
      </c>
      <c r="M25" s="2">
        <f t="shared" si="2"/>
        <v>27.715000000000003</v>
      </c>
      <c r="N25" s="3">
        <f>Tabell7[[#This Row],[Längd]]*Tabell7[[#This Row],[Längd]]*0.61</f>
        <v>468.55394725000014</v>
      </c>
      <c r="O25">
        <v>23</v>
      </c>
      <c r="P25" s="2">
        <f t="shared" si="3"/>
        <v>13.855200000000002</v>
      </c>
    </row>
    <row r="26" spans="1:16">
      <c r="A26">
        <v>24</v>
      </c>
      <c r="B26" s="2">
        <f t="shared" si="0"/>
        <v>28.799999999999997</v>
      </c>
      <c r="C26" s="3">
        <f>Tabell6[[#This Row],[Längd]]*Tabell6[[#This Row],[Längd]]*0.91</f>
        <v>754.79039999999986</v>
      </c>
      <c r="D26">
        <v>24</v>
      </c>
      <c r="E26" s="2">
        <f t="shared" si="1"/>
        <v>14.399999999999999</v>
      </c>
      <c r="L26">
        <v>24</v>
      </c>
      <c r="M26" s="2">
        <f t="shared" si="2"/>
        <v>28.92</v>
      </c>
      <c r="N26" s="3">
        <f>Tabell7[[#This Row],[Längd]]*Tabell7[[#This Row],[Längd]]*0.61</f>
        <v>510.18350400000008</v>
      </c>
      <c r="O26">
        <v>24</v>
      </c>
      <c r="P26" s="2">
        <f t="shared" si="3"/>
        <v>14.457600000000001</v>
      </c>
    </row>
    <row r="27" spans="1:16">
      <c r="A27">
        <v>25</v>
      </c>
      <c r="B27" s="2">
        <f t="shared" si="0"/>
        <v>30</v>
      </c>
      <c r="C27" s="3">
        <f>Tabell6[[#This Row],[Längd]]*Tabell6[[#This Row],[Längd]]*0.91</f>
        <v>819</v>
      </c>
      <c r="D27">
        <v>25</v>
      </c>
      <c r="E27" s="2">
        <f t="shared" si="1"/>
        <v>15</v>
      </c>
      <c r="L27">
        <v>25</v>
      </c>
      <c r="M27" s="2">
        <f t="shared" si="2"/>
        <v>30.125</v>
      </c>
      <c r="N27" s="3">
        <f>Tabell7[[#This Row],[Längd]]*Tabell7[[#This Row],[Längd]]*0.61</f>
        <v>553.58453124999994</v>
      </c>
      <c r="O27">
        <v>25</v>
      </c>
      <c r="P27" s="2">
        <f t="shared" si="3"/>
        <v>15.06</v>
      </c>
    </row>
    <row r="28" spans="1:16">
      <c r="A28">
        <v>26</v>
      </c>
      <c r="B28" s="2">
        <f t="shared" si="0"/>
        <v>31.2</v>
      </c>
      <c r="C28" s="3">
        <f>Tabell6[[#This Row],[Längd]]*Tabell6[[#This Row],[Längd]]*0.91</f>
        <v>885.83039999999994</v>
      </c>
      <c r="D28">
        <v>26</v>
      </c>
      <c r="E28" s="2">
        <f t="shared" si="1"/>
        <v>15.6</v>
      </c>
      <c r="L28">
        <v>26</v>
      </c>
      <c r="M28" s="2">
        <f t="shared" si="2"/>
        <v>31.330000000000002</v>
      </c>
      <c r="N28" s="3">
        <f>Tabell7[[#This Row],[Längd]]*Tabell7[[#This Row],[Längd]]*0.61</f>
        <v>598.7570290000001</v>
      </c>
      <c r="O28">
        <v>26</v>
      </c>
      <c r="P28" s="2">
        <f t="shared" si="3"/>
        <v>15.662400000000002</v>
      </c>
    </row>
    <row r="29" spans="1:16">
      <c r="A29">
        <v>27</v>
      </c>
      <c r="B29" s="2">
        <f t="shared" si="0"/>
        <v>32.4</v>
      </c>
      <c r="C29" s="3">
        <f>Tabell6[[#This Row],[Längd]]*Tabell6[[#This Row],[Längd]]*0.91</f>
        <v>955.28160000000003</v>
      </c>
      <c r="D29">
        <v>27</v>
      </c>
      <c r="E29" s="2">
        <f t="shared" si="1"/>
        <v>16.2</v>
      </c>
      <c r="L29">
        <v>27</v>
      </c>
      <c r="M29" s="2">
        <f t="shared" si="2"/>
        <v>32.535000000000004</v>
      </c>
      <c r="N29" s="3">
        <f>Tabell7[[#This Row],[Längd]]*Tabell7[[#This Row],[Längd]]*0.61</f>
        <v>645.70099725000011</v>
      </c>
      <c r="O29">
        <v>27</v>
      </c>
      <c r="P29" s="2">
        <f t="shared" si="3"/>
        <v>16.264800000000001</v>
      </c>
    </row>
    <row r="30" spans="1:16">
      <c r="A30">
        <v>28</v>
      </c>
      <c r="B30" s="2">
        <f t="shared" si="0"/>
        <v>33.6</v>
      </c>
      <c r="C30" s="3">
        <f>Tabell6[[#This Row],[Längd]]*Tabell6[[#This Row],[Längd]]*0.91</f>
        <v>1027.3536000000001</v>
      </c>
      <c r="D30">
        <v>28</v>
      </c>
      <c r="E30" s="2">
        <f t="shared" si="1"/>
        <v>16.8</v>
      </c>
      <c r="L30">
        <v>28</v>
      </c>
      <c r="M30" s="2">
        <f t="shared" si="2"/>
        <v>33.74</v>
      </c>
      <c r="N30" s="3">
        <f>Tabell7[[#This Row],[Längd]]*Tabell7[[#This Row],[Längd]]*0.61</f>
        <v>694.41643600000009</v>
      </c>
      <c r="O30">
        <v>28</v>
      </c>
      <c r="P30" s="2">
        <f t="shared" si="3"/>
        <v>16.8672</v>
      </c>
    </row>
    <row r="31" spans="1:16">
      <c r="A31">
        <v>29</v>
      </c>
      <c r="B31" s="2">
        <f t="shared" si="0"/>
        <v>34.799999999999997</v>
      </c>
      <c r="C31" s="3">
        <f>Tabell6[[#This Row],[Längd]]*Tabell6[[#This Row],[Längd]]*0.91</f>
        <v>1102.0463999999997</v>
      </c>
      <c r="D31">
        <v>29</v>
      </c>
      <c r="E31" s="2">
        <f t="shared" si="1"/>
        <v>17.399999999999999</v>
      </c>
      <c r="L31">
        <v>29</v>
      </c>
      <c r="M31" s="2">
        <f t="shared" si="2"/>
        <v>34.945</v>
      </c>
      <c r="N31" s="3">
        <f>Tabell7[[#This Row],[Längd]]*Tabell7[[#This Row],[Längd]]*0.61</f>
        <v>744.90334525000003</v>
      </c>
      <c r="O31">
        <v>29</v>
      </c>
      <c r="P31" s="2">
        <f t="shared" si="3"/>
        <v>17.4696</v>
      </c>
    </row>
    <row r="32" spans="1:16">
      <c r="A32">
        <v>30</v>
      </c>
      <c r="B32" s="2">
        <f t="shared" si="0"/>
        <v>36</v>
      </c>
      <c r="C32" s="3">
        <f>Tabell6[[#This Row],[Längd]]*Tabell6[[#This Row],[Längd]]*0.91</f>
        <v>1179.3600000000001</v>
      </c>
      <c r="D32">
        <v>30</v>
      </c>
      <c r="E32" s="2">
        <f t="shared" si="1"/>
        <v>18</v>
      </c>
      <c r="L32">
        <v>30</v>
      </c>
      <c r="M32" s="2">
        <f t="shared" si="2"/>
        <v>36.150000000000006</v>
      </c>
      <c r="N32" s="3">
        <f>Tabell7[[#This Row],[Längd]]*Tabell7[[#This Row],[Längd]]*0.61</f>
        <v>797.16172500000027</v>
      </c>
      <c r="O32">
        <v>30</v>
      </c>
      <c r="P32" s="2">
        <f t="shared" si="3"/>
        <v>18.072000000000003</v>
      </c>
    </row>
    <row r="33" spans="1:16">
      <c r="A33">
        <v>31</v>
      </c>
      <c r="B33" s="2">
        <f t="shared" si="0"/>
        <v>37.199999999999996</v>
      </c>
      <c r="C33" s="3">
        <f>Tabell6[[#This Row],[Längd]]*Tabell6[[#This Row],[Längd]]*0.91</f>
        <v>1259.2943999999998</v>
      </c>
      <c r="D33">
        <v>31</v>
      </c>
      <c r="E33" s="2">
        <f t="shared" si="1"/>
        <v>18.599999999999998</v>
      </c>
      <c r="L33">
        <v>31</v>
      </c>
      <c r="M33" s="2">
        <f t="shared" si="2"/>
        <v>37.355000000000004</v>
      </c>
      <c r="N33" s="3">
        <f>Tabell7[[#This Row],[Längd]]*Tabell7[[#This Row],[Längd]]*0.61</f>
        <v>851.19157525000014</v>
      </c>
      <c r="O33">
        <v>31</v>
      </c>
      <c r="P33" s="2">
        <f t="shared" si="3"/>
        <v>18.674400000000002</v>
      </c>
    </row>
    <row r="34" spans="1:16">
      <c r="A34">
        <v>32</v>
      </c>
      <c r="B34" s="2">
        <f t="shared" si="0"/>
        <v>38.4</v>
      </c>
      <c r="C34" s="3">
        <f>Tabell6[[#This Row],[Längd]]*Tabell6[[#This Row],[Längd]]*0.91</f>
        <v>1341.8496</v>
      </c>
      <c r="D34">
        <v>32</v>
      </c>
      <c r="E34" s="2">
        <f t="shared" si="1"/>
        <v>19.2</v>
      </c>
      <c r="L34">
        <v>32</v>
      </c>
      <c r="M34" s="2">
        <f t="shared" si="2"/>
        <v>38.56</v>
      </c>
      <c r="N34" s="3">
        <f>Tabell7[[#This Row],[Längd]]*Tabell7[[#This Row],[Längd]]*0.61</f>
        <v>906.99289600000009</v>
      </c>
      <c r="O34">
        <v>32</v>
      </c>
      <c r="P34" s="2">
        <f t="shared" si="3"/>
        <v>19.276800000000001</v>
      </c>
    </row>
    <row r="35" spans="1:16">
      <c r="A35">
        <v>33</v>
      </c>
      <c r="B35" s="2">
        <f t="shared" si="0"/>
        <v>39.6</v>
      </c>
      <c r="C35" s="3">
        <f>Tabell6[[#This Row],[Längd]]*Tabell6[[#This Row],[Längd]]*0.91</f>
        <v>1427.0256000000002</v>
      </c>
      <c r="D35">
        <v>33</v>
      </c>
      <c r="E35" s="2">
        <f t="shared" si="1"/>
        <v>19.8</v>
      </c>
      <c r="L35">
        <v>33</v>
      </c>
      <c r="M35" s="2">
        <f t="shared" si="2"/>
        <v>39.765000000000001</v>
      </c>
      <c r="N35" s="3">
        <f>Tabell7[[#This Row],[Längd]]*Tabell7[[#This Row],[Längd]]*0.61</f>
        <v>964.56568725</v>
      </c>
      <c r="O35">
        <v>33</v>
      </c>
      <c r="P35" s="2">
        <f t="shared" si="3"/>
        <v>19.879200000000001</v>
      </c>
    </row>
    <row r="36" spans="1:16">
      <c r="A36">
        <v>34</v>
      </c>
      <c r="B36" s="2">
        <f t="shared" si="0"/>
        <v>40.799999999999997</v>
      </c>
      <c r="C36" s="3">
        <f>Tabell6[[#This Row],[Längd]]*Tabell6[[#This Row],[Längd]]*0.91</f>
        <v>1514.8224</v>
      </c>
      <c r="D36">
        <v>34</v>
      </c>
      <c r="E36" s="2">
        <f t="shared" si="1"/>
        <v>20.399999999999999</v>
      </c>
      <c r="L36">
        <v>34</v>
      </c>
      <c r="M36" s="2">
        <f t="shared" si="2"/>
        <v>40.97</v>
      </c>
      <c r="N36" s="3">
        <f>Tabell7[[#This Row],[Längd]]*Tabell7[[#This Row],[Längd]]*0.61</f>
        <v>1023.909949</v>
      </c>
      <c r="O36">
        <v>34</v>
      </c>
      <c r="P36" s="2">
        <f t="shared" si="3"/>
        <v>20.4816</v>
      </c>
    </row>
    <row r="37" spans="1:16">
      <c r="A37">
        <v>35</v>
      </c>
      <c r="B37" s="2">
        <f t="shared" si="0"/>
        <v>42</v>
      </c>
      <c r="C37" s="3">
        <f>Tabell6[[#This Row],[Längd]]*Tabell6[[#This Row],[Längd]]*0.91</f>
        <v>1605.24</v>
      </c>
      <c r="D37">
        <v>35</v>
      </c>
      <c r="E37" s="2">
        <f t="shared" si="1"/>
        <v>21</v>
      </c>
      <c r="L37">
        <v>35</v>
      </c>
      <c r="M37" s="2">
        <f t="shared" si="2"/>
        <v>42.175000000000004</v>
      </c>
      <c r="N37" s="3">
        <f>Tabell7[[#This Row],[Längd]]*Tabell7[[#This Row],[Längd]]*0.61</f>
        <v>1085.0256812500002</v>
      </c>
      <c r="O37">
        <v>35</v>
      </c>
      <c r="P37" s="2">
        <f t="shared" si="3"/>
        <v>21.084000000000003</v>
      </c>
    </row>
    <row r="38" spans="1:16">
      <c r="A38">
        <v>36</v>
      </c>
      <c r="B38" s="2">
        <f t="shared" si="0"/>
        <v>43.199999999999996</v>
      </c>
      <c r="C38" s="3">
        <f>Tabell6[[#This Row],[Längd]]*Tabell6[[#This Row],[Längd]]*0.91</f>
        <v>1698.2783999999997</v>
      </c>
      <c r="D38">
        <v>36</v>
      </c>
      <c r="E38" s="2">
        <f t="shared" si="1"/>
        <v>21.599999999999998</v>
      </c>
      <c r="L38">
        <v>36</v>
      </c>
      <c r="M38" s="2">
        <f t="shared" si="2"/>
        <v>43.38</v>
      </c>
      <c r="N38" s="3">
        <f>Tabell7[[#This Row],[Längd]]*Tabell7[[#This Row],[Längd]]*0.61</f>
        <v>1147.9128840000001</v>
      </c>
      <c r="O38">
        <v>36</v>
      </c>
      <c r="P38" s="2">
        <f t="shared" si="3"/>
        <v>21.686400000000003</v>
      </c>
    </row>
    <row r="39" spans="1:16">
      <c r="A39">
        <v>37</v>
      </c>
      <c r="B39" s="2">
        <f t="shared" si="0"/>
        <v>44.4</v>
      </c>
      <c r="C39" s="3">
        <f>Tabell6[[#This Row],[Längd]]*Tabell6[[#This Row],[Längd]]*0.91</f>
        <v>1793.9376</v>
      </c>
      <c r="D39">
        <v>37</v>
      </c>
      <c r="E39" s="2">
        <f t="shared" si="1"/>
        <v>22.2</v>
      </c>
      <c r="L39">
        <v>37</v>
      </c>
      <c r="M39" s="2">
        <f t="shared" si="2"/>
        <v>44.585000000000001</v>
      </c>
      <c r="N39" s="3">
        <f>Tabell7[[#This Row],[Längd]]*Tabell7[[#This Row],[Längd]]*0.61</f>
        <v>1212.5715572500001</v>
      </c>
      <c r="O39">
        <v>37</v>
      </c>
      <c r="P39" s="2">
        <f t="shared" si="3"/>
        <v>22.288800000000002</v>
      </c>
    </row>
    <row r="40" spans="1:16">
      <c r="A40">
        <v>38</v>
      </c>
      <c r="B40" s="2">
        <f t="shared" si="0"/>
        <v>45.6</v>
      </c>
      <c r="C40" s="3">
        <f>Tabell6[[#This Row],[Längd]]*Tabell6[[#This Row],[Längd]]*0.91</f>
        <v>1892.2176000000002</v>
      </c>
      <c r="D40">
        <v>38</v>
      </c>
      <c r="E40" s="2">
        <f t="shared" si="1"/>
        <v>22.8</v>
      </c>
      <c r="L40">
        <v>38</v>
      </c>
      <c r="M40" s="2">
        <f t="shared" si="2"/>
        <v>45.790000000000006</v>
      </c>
      <c r="N40" s="3">
        <f>Tabell7[[#This Row],[Längd]]*Tabell7[[#This Row],[Längd]]*0.61</f>
        <v>1279.0017010000001</v>
      </c>
      <c r="O40">
        <v>38</v>
      </c>
      <c r="P40" s="2">
        <f t="shared" si="3"/>
        <v>22.891200000000001</v>
      </c>
    </row>
    <row r="41" spans="1:16">
      <c r="A41">
        <v>39</v>
      </c>
      <c r="B41" s="2">
        <f t="shared" si="0"/>
        <v>46.8</v>
      </c>
      <c r="C41" s="3">
        <f>Tabell6[[#This Row],[Längd]]*Tabell6[[#This Row],[Längd]]*0.91</f>
        <v>1993.1183999999998</v>
      </c>
      <c r="D41">
        <v>39</v>
      </c>
      <c r="E41" s="2">
        <f t="shared" si="1"/>
        <v>23.4</v>
      </c>
      <c r="L41">
        <v>39</v>
      </c>
      <c r="M41" s="2">
        <f t="shared" si="2"/>
        <v>46.995000000000005</v>
      </c>
      <c r="N41" s="3">
        <f>Tabell7[[#This Row],[Längd]]*Tabell7[[#This Row],[Längd]]*0.61</f>
        <v>1347.2033152500003</v>
      </c>
      <c r="O41">
        <v>39</v>
      </c>
      <c r="P41" s="2">
        <f t="shared" si="3"/>
        <v>23.493600000000001</v>
      </c>
    </row>
    <row r="42" spans="1:16">
      <c r="A42">
        <v>40</v>
      </c>
      <c r="B42" s="2">
        <f t="shared" si="0"/>
        <v>48</v>
      </c>
      <c r="C42" s="3">
        <f>Tabell6[[#This Row],[Längd]]*Tabell6[[#This Row],[Längd]]*0.91</f>
        <v>2096.64</v>
      </c>
      <c r="D42">
        <v>40</v>
      </c>
      <c r="E42" s="2">
        <f t="shared" si="1"/>
        <v>24</v>
      </c>
      <c r="L42">
        <v>40</v>
      </c>
      <c r="M42" s="2">
        <f t="shared" si="2"/>
        <v>48.2</v>
      </c>
      <c r="N42" s="3">
        <f>Tabell7[[#This Row],[Längd]]*Tabell7[[#This Row],[Längd]]*0.61</f>
        <v>1417.1764000000001</v>
      </c>
      <c r="O42">
        <v>40</v>
      </c>
      <c r="P42" s="2">
        <f t="shared" si="3"/>
        <v>24.096000000000004</v>
      </c>
    </row>
    <row r="43" spans="1:16">
      <c r="A43">
        <v>41</v>
      </c>
      <c r="B43" s="2">
        <f t="shared" si="0"/>
        <v>49.199999999999996</v>
      </c>
      <c r="C43" s="3">
        <f>Tabell6[[#This Row],[Längd]]*Tabell6[[#This Row],[Längd]]*0.91</f>
        <v>2202.7823999999996</v>
      </c>
      <c r="D43">
        <v>41</v>
      </c>
      <c r="E43" s="2">
        <f t="shared" si="1"/>
        <v>24.599999999999998</v>
      </c>
      <c r="L43">
        <v>41</v>
      </c>
      <c r="M43" s="2">
        <f t="shared" si="2"/>
        <v>49.405000000000001</v>
      </c>
      <c r="N43" s="3">
        <f>Tabell7[[#This Row],[Längd]]*Tabell7[[#This Row],[Längd]]*0.61</f>
        <v>1488.9209552500001</v>
      </c>
      <c r="O43">
        <v>41</v>
      </c>
      <c r="P43" s="2">
        <f t="shared" si="3"/>
        <v>24.698400000000003</v>
      </c>
    </row>
    <row r="44" spans="1:16">
      <c r="A44">
        <v>42</v>
      </c>
      <c r="B44" s="2">
        <f t="shared" si="0"/>
        <v>50.4</v>
      </c>
      <c r="C44" s="3">
        <f>Tabell6[[#This Row],[Längd]]*Tabell6[[#This Row],[Längd]]*0.91</f>
        <v>2311.5455999999999</v>
      </c>
      <c r="D44">
        <v>42</v>
      </c>
      <c r="E44" s="2">
        <f t="shared" si="1"/>
        <v>25.2</v>
      </c>
      <c r="L44">
        <v>42</v>
      </c>
      <c r="M44" s="2">
        <f t="shared" si="2"/>
        <v>50.61</v>
      </c>
      <c r="N44" s="3">
        <f>Tabell7[[#This Row],[Längd]]*Tabell7[[#This Row],[Längd]]*0.61</f>
        <v>1562.4369810000001</v>
      </c>
      <c r="O44">
        <v>42</v>
      </c>
      <c r="P44" s="2">
        <f t="shared" si="3"/>
        <v>25.300800000000002</v>
      </c>
    </row>
    <row r="45" spans="1:16">
      <c r="A45">
        <v>43</v>
      </c>
      <c r="B45" s="2">
        <f t="shared" si="0"/>
        <v>51.6</v>
      </c>
      <c r="C45" s="3">
        <f>Tabell6[[#This Row],[Längd]]*Tabell6[[#This Row],[Längd]]*0.91</f>
        <v>2422.9295999999999</v>
      </c>
      <c r="D45">
        <v>43</v>
      </c>
      <c r="E45" s="2">
        <f t="shared" si="1"/>
        <v>25.8</v>
      </c>
      <c r="L45">
        <v>43</v>
      </c>
      <c r="M45" s="2">
        <f t="shared" si="2"/>
        <v>51.815000000000005</v>
      </c>
      <c r="N45" s="3">
        <f>Tabell7[[#This Row],[Längd]]*Tabell7[[#This Row],[Längd]]*0.61</f>
        <v>1637.7244772500003</v>
      </c>
      <c r="O45">
        <v>43</v>
      </c>
      <c r="P45" s="2">
        <f t="shared" si="3"/>
        <v>25.903200000000002</v>
      </c>
    </row>
    <row r="46" spans="1:16">
      <c r="A46">
        <v>44</v>
      </c>
      <c r="B46" s="2">
        <f t="shared" si="0"/>
        <v>52.8</v>
      </c>
      <c r="C46" s="3">
        <f>Tabell6[[#This Row],[Längd]]*Tabell6[[#This Row],[Längd]]*0.91</f>
        <v>2536.9343999999996</v>
      </c>
      <c r="D46">
        <v>44</v>
      </c>
      <c r="E46" s="2">
        <f t="shared" si="1"/>
        <v>26.4</v>
      </c>
      <c r="L46">
        <v>44</v>
      </c>
      <c r="M46" s="2">
        <f t="shared" si="2"/>
        <v>53.02</v>
      </c>
      <c r="N46" s="3">
        <f>Tabell7[[#This Row],[Längd]]*Tabell7[[#This Row],[Längd]]*0.61</f>
        <v>1714.7834440000001</v>
      </c>
      <c r="O46">
        <v>44</v>
      </c>
      <c r="P46" s="2">
        <f t="shared" si="3"/>
        <v>26.505600000000001</v>
      </c>
    </row>
    <row r="47" spans="1:16">
      <c r="A47">
        <v>45</v>
      </c>
      <c r="B47" s="2">
        <f t="shared" si="0"/>
        <v>54</v>
      </c>
      <c r="C47" s="3">
        <f>Tabell6[[#This Row],[Längd]]*Tabell6[[#This Row],[Längd]]*0.91</f>
        <v>2653.56</v>
      </c>
      <c r="D47">
        <v>45</v>
      </c>
      <c r="E47" s="2">
        <f t="shared" si="1"/>
        <v>27</v>
      </c>
      <c r="L47">
        <v>45</v>
      </c>
      <c r="M47" s="2">
        <f t="shared" si="2"/>
        <v>54.225000000000001</v>
      </c>
      <c r="N47" s="3">
        <f>Tabell7[[#This Row],[Längd]]*Tabell7[[#This Row],[Längd]]*0.61</f>
        <v>1793.6138812500001</v>
      </c>
      <c r="O47">
        <v>45</v>
      </c>
      <c r="P47" s="2">
        <f t="shared" si="3"/>
        <v>27.108000000000001</v>
      </c>
    </row>
    <row r="48" spans="1:16">
      <c r="A48">
        <v>46</v>
      </c>
      <c r="B48" s="2">
        <f t="shared" si="0"/>
        <v>55.199999999999996</v>
      </c>
      <c r="C48" s="3">
        <f>Tabell6[[#This Row],[Längd]]*Tabell6[[#This Row],[Längd]]*0.91</f>
        <v>2772.8063999999995</v>
      </c>
      <c r="D48">
        <v>46</v>
      </c>
      <c r="E48" s="2">
        <f t="shared" si="1"/>
        <v>27.599999999999998</v>
      </c>
      <c r="L48">
        <v>46</v>
      </c>
      <c r="M48" s="2">
        <f t="shared" si="2"/>
        <v>55.430000000000007</v>
      </c>
      <c r="N48" s="3">
        <f>Tabell7[[#This Row],[Längd]]*Tabell7[[#This Row],[Längd]]*0.61</f>
        <v>1874.2157890000005</v>
      </c>
      <c r="O48">
        <v>46</v>
      </c>
      <c r="P48" s="2">
        <f t="shared" si="3"/>
        <v>27.710400000000003</v>
      </c>
    </row>
    <row r="49" spans="1:16">
      <c r="A49">
        <v>47</v>
      </c>
      <c r="B49" s="2">
        <f t="shared" si="0"/>
        <v>56.4</v>
      </c>
      <c r="C49" s="3">
        <f>Tabell6[[#This Row],[Längd]]*Tabell6[[#This Row],[Längd]]*0.91</f>
        <v>2894.6736000000001</v>
      </c>
      <c r="D49">
        <v>47</v>
      </c>
      <c r="E49" s="2">
        <f t="shared" si="1"/>
        <v>28.2</v>
      </c>
      <c r="L49">
        <v>47</v>
      </c>
      <c r="M49" s="2">
        <f t="shared" si="2"/>
        <v>56.635000000000005</v>
      </c>
      <c r="N49" s="3">
        <f>Tabell7[[#This Row],[Längd]]*Tabell7[[#This Row],[Längd]]*0.61</f>
        <v>1956.5891672500002</v>
      </c>
      <c r="O49">
        <v>47</v>
      </c>
      <c r="P49" s="2">
        <f t="shared" si="3"/>
        <v>28.312800000000003</v>
      </c>
    </row>
    <row r="50" spans="1:16">
      <c r="A50">
        <v>48</v>
      </c>
      <c r="B50" s="2">
        <f t="shared" si="0"/>
        <v>57.599999999999994</v>
      </c>
      <c r="C50" s="3">
        <f>Tabell6[[#This Row],[Längd]]*Tabell6[[#This Row],[Längd]]*0.91</f>
        <v>3019.1615999999995</v>
      </c>
      <c r="D50">
        <v>48</v>
      </c>
      <c r="E50" s="2">
        <f t="shared" si="1"/>
        <v>28.799999999999997</v>
      </c>
      <c r="L50">
        <v>48</v>
      </c>
      <c r="M50" s="2">
        <f t="shared" si="2"/>
        <v>57.84</v>
      </c>
      <c r="N50" s="3">
        <f>Tabell7[[#This Row],[Längd]]*Tabell7[[#This Row],[Längd]]*0.61</f>
        <v>2040.7340160000003</v>
      </c>
      <c r="O50">
        <v>48</v>
      </c>
      <c r="P50" s="2">
        <f t="shared" si="3"/>
        <v>28.915200000000002</v>
      </c>
    </row>
    <row r="51" spans="1:16">
      <c r="A51">
        <v>49</v>
      </c>
      <c r="B51" s="2">
        <f t="shared" si="0"/>
        <v>58.8</v>
      </c>
      <c r="C51" s="3">
        <f>Tabell6[[#This Row],[Längd]]*Tabell6[[#This Row],[Längd]]*0.91</f>
        <v>3146.2703999999999</v>
      </c>
      <c r="D51">
        <v>49</v>
      </c>
      <c r="E51" s="2">
        <f t="shared" si="1"/>
        <v>29.4</v>
      </c>
      <c r="L51">
        <v>49</v>
      </c>
      <c r="M51" s="2">
        <f t="shared" si="2"/>
        <v>59.045000000000002</v>
      </c>
      <c r="N51" s="3">
        <f>Tabell7[[#This Row],[Längd]]*Tabell7[[#This Row],[Längd]]*0.61</f>
        <v>2126.6503352499999</v>
      </c>
      <c r="O51">
        <v>49</v>
      </c>
      <c r="P51" s="2">
        <f t="shared" si="3"/>
        <v>29.517600000000002</v>
      </c>
    </row>
    <row r="52" spans="1:16">
      <c r="A52">
        <v>50</v>
      </c>
      <c r="B52" s="2">
        <f t="shared" si="0"/>
        <v>60</v>
      </c>
      <c r="C52" s="3">
        <f>Tabell6[[#This Row],[Längd]]*Tabell6[[#This Row],[Längd]]*0.91</f>
        <v>3276</v>
      </c>
      <c r="D52">
        <v>50</v>
      </c>
      <c r="E52" s="2">
        <f t="shared" si="1"/>
        <v>30</v>
      </c>
      <c r="L52">
        <v>50</v>
      </c>
      <c r="M52" s="2">
        <f t="shared" si="2"/>
        <v>60.25</v>
      </c>
      <c r="N52" s="3">
        <f>Tabell7[[#This Row],[Längd]]*Tabell7[[#This Row],[Längd]]*0.61</f>
        <v>2214.3381249999998</v>
      </c>
      <c r="O52">
        <v>50</v>
      </c>
      <c r="P52" s="2">
        <f t="shared" si="3"/>
        <v>30.12</v>
      </c>
    </row>
    <row r="53" spans="1:16">
      <c r="A53">
        <v>51</v>
      </c>
      <c r="B53" s="2">
        <f t="shared" si="0"/>
        <v>61.199999999999996</v>
      </c>
      <c r="C53" s="3">
        <f>Tabell6[[#This Row],[Längd]]*Tabell6[[#This Row],[Längd]]*0.91</f>
        <v>3408.3503999999998</v>
      </c>
      <c r="D53">
        <v>51</v>
      </c>
      <c r="E53" s="2">
        <f t="shared" si="1"/>
        <v>30.599999999999998</v>
      </c>
      <c r="L53">
        <v>51</v>
      </c>
      <c r="M53" s="2">
        <f t="shared" si="2"/>
        <v>61.455000000000005</v>
      </c>
      <c r="N53" s="3">
        <f>Tabell7[[#This Row],[Längd]]*Tabell7[[#This Row],[Längd]]*0.61</f>
        <v>2303.7973852500004</v>
      </c>
      <c r="O53">
        <v>51</v>
      </c>
      <c r="P53" s="2">
        <f t="shared" si="3"/>
        <v>30.722400000000004</v>
      </c>
    </row>
    <row r="54" spans="1:16">
      <c r="A54">
        <v>52</v>
      </c>
      <c r="B54" s="2">
        <f t="shared" si="0"/>
        <v>62.4</v>
      </c>
      <c r="C54" s="3">
        <f>Tabell6[[#This Row],[Längd]]*Tabell6[[#This Row],[Längd]]*0.91</f>
        <v>3543.3215999999998</v>
      </c>
      <c r="D54">
        <v>52</v>
      </c>
      <c r="E54" s="2">
        <f t="shared" si="1"/>
        <v>31.2</v>
      </c>
      <c r="L54">
        <v>52</v>
      </c>
      <c r="M54" s="2">
        <f t="shared" si="2"/>
        <v>62.660000000000004</v>
      </c>
      <c r="N54" s="3">
        <f>Tabell7[[#This Row],[Längd]]*Tabell7[[#This Row],[Längd]]*0.61</f>
        <v>2395.0281160000004</v>
      </c>
      <c r="O54">
        <v>52</v>
      </c>
      <c r="P54" s="2">
        <f t="shared" si="3"/>
        <v>31.324800000000003</v>
      </c>
    </row>
    <row r="55" spans="1:16">
      <c r="A55">
        <v>53</v>
      </c>
      <c r="B55" s="2">
        <f t="shared" si="0"/>
        <v>63.599999999999994</v>
      </c>
      <c r="C55" s="3">
        <f>Tabell6[[#This Row],[Längd]]*Tabell6[[#This Row],[Längd]]*0.91</f>
        <v>3680.9135999999994</v>
      </c>
      <c r="D55">
        <v>53</v>
      </c>
      <c r="E55" s="2">
        <f t="shared" si="1"/>
        <v>31.799999999999997</v>
      </c>
      <c r="L55">
        <v>53</v>
      </c>
      <c r="M55" s="2">
        <f t="shared" si="2"/>
        <v>63.865000000000002</v>
      </c>
      <c r="N55" s="3">
        <f>Tabell7[[#This Row],[Längd]]*Tabell7[[#This Row],[Längd]]*0.61</f>
        <v>2488.0303172499998</v>
      </c>
      <c r="O55">
        <v>53</v>
      </c>
      <c r="P55" s="2">
        <f t="shared" si="3"/>
        <v>31.927200000000003</v>
      </c>
    </row>
    <row r="56" spans="1:16">
      <c r="A56">
        <v>54</v>
      </c>
      <c r="B56" s="2">
        <f t="shared" si="0"/>
        <v>64.8</v>
      </c>
      <c r="C56" s="3">
        <f>Tabell6[[#This Row],[Längd]]*Tabell6[[#This Row],[Längd]]*0.91</f>
        <v>3821.1264000000001</v>
      </c>
      <c r="D56">
        <v>54</v>
      </c>
      <c r="E56" s="2">
        <f t="shared" si="1"/>
        <v>32.4</v>
      </c>
      <c r="L56">
        <v>54</v>
      </c>
      <c r="M56" s="2">
        <f t="shared" si="2"/>
        <v>65.070000000000007</v>
      </c>
      <c r="N56" s="3">
        <f>Tabell7[[#This Row],[Längd]]*Tabell7[[#This Row],[Längd]]*0.61</f>
        <v>2582.8039890000005</v>
      </c>
      <c r="O56">
        <v>54</v>
      </c>
      <c r="P56" s="2">
        <f t="shared" si="3"/>
        <v>32.529600000000002</v>
      </c>
    </row>
    <row r="57" spans="1:16">
      <c r="A57">
        <v>55</v>
      </c>
      <c r="B57" s="2">
        <f t="shared" si="0"/>
        <v>66</v>
      </c>
      <c r="C57" s="3">
        <f>Tabell6[[#This Row],[Längd]]*Tabell6[[#This Row],[Längd]]*0.91</f>
        <v>3963.96</v>
      </c>
      <c r="D57">
        <v>55</v>
      </c>
      <c r="E57" s="2">
        <f t="shared" si="1"/>
        <v>33</v>
      </c>
      <c r="L57">
        <v>55</v>
      </c>
      <c r="M57" s="2">
        <f t="shared" si="2"/>
        <v>66.275000000000006</v>
      </c>
      <c r="N57" s="3">
        <f>Tabell7[[#This Row],[Längd]]*Tabell7[[#This Row],[Längd]]*0.61</f>
        <v>2679.3491312500005</v>
      </c>
      <c r="O57">
        <v>55</v>
      </c>
      <c r="P57" s="2">
        <f t="shared" si="3"/>
        <v>33.132000000000005</v>
      </c>
    </row>
    <row r="58" spans="1:16">
      <c r="A58">
        <v>56</v>
      </c>
      <c r="B58" s="2">
        <f t="shared" si="0"/>
        <v>67.2</v>
      </c>
      <c r="C58" s="3">
        <f>Tabell6[[#This Row],[Längd]]*Tabell6[[#This Row],[Längd]]*0.91</f>
        <v>4109.4144000000006</v>
      </c>
      <c r="D58">
        <v>56</v>
      </c>
      <c r="E58" s="2">
        <f t="shared" si="1"/>
        <v>33.6</v>
      </c>
      <c r="L58">
        <v>56</v>
      </c>
      <c r="M58" s="2">
        <f t="shared" si="2"/>
        <v>67.48</v>
      </c>
      <c r="N58" s="3">
        <f>Tabell7[[#This Row],[Längd]]*Tabell7[[#This Row],[Längd]]*0.61</f>
        <v>2777.6657440000004</v>
      </c>
      <c r="O58">
        <v>56</v>
      </c>
      <c r="P58" s="2">
        <f t="shared" si="3"/>
        <v>33.734400000000001</v>
      </c>
    </row>
    <row r="59" spans="1:16">
      <c r="A59">
        <v>57</v>
      </c>
      <c r="B59" s="2">
        <f t="shared" si="0"/>
        <v>68.399999999999991</v>
      </c>
      <c r="C59" s="3">
        <f>Tabell6[[#This Row],[Längd]]*Tabell6[[#This Row],[Längd]]*0.91</f>
        <v>4257.489599999999</v>
      </c>
      <c r="D59">
        <v>57</v>
      </c>
      <c r="E59" s="2">
        <f t="shared" si="1"/>
        <v>34.199999999999996</v>
      </c>
      <c r="L59">
        <v>57</v>
      </c>
      <c r="M59" s="2">
        <f t="shared" si="2"/>
        <v>68.685000000000002</v>
      </c>
      <c r="N59" s="3">
        <f>Tabell7[[#This Row],[Längd]]*Tabell7[[#This Row],[Längd]]*0.61</f>
        <v>2877.7538272500001</v>
      </c>
      <c r="O59">
        <v>57</v>
      </c>
      <c r="P59" s="2">
        <f t="shared" si="3"/>
        <v>34.336800000000004</v>
      </c>
    </row>
    <row r="60" spans="1:16">
      <c r="A60">
        <v>58</v>
      </c>
      <c r="B60" s="2">
        <f t="shared" si="0"/>
        <v>69.599999999999994</v>
      </c>
      <c r="C60" s="3">
        <f>Tabell6[[#This Row],[Längd]]*Tabell6[[#This Row],[Längd]]*0.91</f>
        <v>4408.1855999999989</v>
      </c>
      <c r="D60">
        <v>58</v>
      </c>
      <c r="E60" s="2">
        <f t="shared" si="1"/>
        <v>34.799999999999997</v>
      </c>
      <c r="L60">
        <v>58</v>
      </c>
      <c r="M60" s="2">
        <f t="shared" si="2"/>
        <v>69.89</v>
      </c>
      <c r="N60" s="3">
        <f>Tabell7[[#This Row],[Längd]]*Tabell7[[#This Row],[Längd]]*0.61</f>
        <v>2979.6133810000001</v>
      </c>
      <c r="O60">
        <v>58</v>
      </c>
      <c r="P60" s="2">
        <f t="shared" si="3"/>
        <v>34.9392</v>
      </c>
    </row>
    <row r="61" spans="1:16">
      <c r="A61">
        <v>59</v>
      </c>
      <c r="B61" s="2">
        <f t="shared" si="0"/>
        <v>70.8</v>
      </c>
      <c r="C61" s="3">
        <f>Tabell6[[#This Row],[Längd]]*Tabell6[[#This Row],[Längd]]*0.91</f>
        <v>4561.5023999999994</v>
      </c>
      <c r="D61">
        <v>59</v>
      </c>
      <c r="E61" s="2">
        <f t="shared" si="1"/>
        <v>35.4</v>
      </c>
      <c r="L61">
        <v>59</v>
      </c>
      <c r="M61" s="2">
        <f t="shared" si="2"/>
        <v>71.094999999999999</v>
      </c>
      <c r="N61" s="3">
        <f>Tabell7[[#This Row],[Längd]]*Tabell7[[#This Row],[Längd]]*0.61</f>
        <v>3083.24440525</v>
      </c>
      <c r="O61">
        <v>59</v>
      </c>
      <c r="P61" s="2">
        <f t="shared" si="3"/>
        <v>35.541600000000003</v>
      </c>
    </row>
    <row r="62" spans="1:16">
      <c r="A62">
        <v>60</v>
      </c>
      <c r="B62" s="2">
        <f t="shared" si="0"/>
        <v>72</v>
      </c>
      <c r="C62" s="3">
        <f>Tabell6[[#This Row],[Längd]]*Tabell6[[#This Row],[Längd]]*0.91</f>
        <v>4717.4400000000005</v>
      </c>
      <c r="D62">
        <v>60</v>
      </c>
      <c r="E62" s="2">
        <f t="shared" si="1"/>
        <v>36</v>
      </c>
      <c r="L62">
        <v>60</v>
      </c>
      <c r="M62" s="2">
        <f t="shared" si="2"/>
        <v>72.300000000000011</v>
      </c>
      <c r="N62" s="3">
        <f>Tabell7[[#This Row],[Längd]]*Tabell7[[#This Row],[Längd]]*0.61</f>
        <v>3188.6469000000011</v>
      </c>
      <c r="O62">
        <v>60</v>
      </c>
      <c r="P62" s="2">
        <f t="shared" si="3"/>
        <v>36.144000000000005</v>
      </c>
    </row>
    <row r="63" spans="1:16">
      <c r="A63">
        <v>61</v>
      </c>
      <c r="B63" s="2">
        <f t="shared" si="0"/>
        <v>73.2</v>
      </c>
      <c r="C63" s="3">
        <f>Tabell6[[#This Row],[Längd]]*Tabell6[[#This Row],[Längd]]*0.91</f>
        <v>4875.9984000000004</v>
      </c>
      <c r="D63">
        <v>61</v>
      </c>
      <c r="E63" s="2">
        <f t="shared" si="1"/>
        <v>36.6</v>
      </c>
      <c r="L63">
        <v>61</v>
      </c>
      <c r="M63" s="2">
        <f t="shared" si="2"/>
        <v>73.50500000000001</v>
      </c>
      <c r="N63" s="3">
        <f>Tabell7[[#This Row],[Längd]]*Tabell7[[#This Row],[Längd]]*0.61</f>
        <v>3295.8208652500011</v>
      </c>
      <c r="O63">
        <v>61</v>
      </c>
      <c r="P63" s="2">
        <f t="shared" si="3"/>
        <v>36.746400000000001</v>
      </c>
    </row>
    <row r="64" spans="1:16">
      <c r="A64">
        <v>62</v>
      </c>
      <c r="B64" s="2">
        <f t="shared" si="0"/>
        <v>74.399999999999991</v>
      </c>
      <c r="C64" s="3">
        <f>Tabell6[[#This Row],[Längd]]*Tabell6[[#This Row],[Längd]]*0.91</f>
        <v>5037.1775999999991</v>
      </c>
      <c r="D64">
        <v>62</v>
      </c>
      <c r="E64" s="2">
        <f t="shared" si="1"/>
        <v>37.199999999999996</v>
      </c>
      <c r="L64">
        <v>62</v>
      </c>
      <c r="M64" s="2">
        <f t="shared" si="2"/>
        <v>74.710000000000008</v>
      </c>
      <c r="N64" s="3">
        <f>Tabell7[[#This Row],[Längd]]*Tabell7[[#This Row],[Längd]]*0.61</f>
        <v>3404.7663010000006</v>
      </c>
      <c r="O64">
        <v>62</v>
      </c>
      <c r="P64" s="2">
        <f t="shared" si="3"/>
        <v>37.348800000000004</v>
      </c>
    </row>
    <row r="65" spans="1:16">
      <c r="A65">
        <v>63</v>
      </c>
      <c r="B65" s="2">
        <f t="shared" si="0"/>
        <v>75.599999999999994</v>
      </c>
      <c r="C65" s="3">
        <f>Tabell6[[#This Row],[Längd]]*Tabell6[[#This Row],[Längd]]*0.91</f>
        <v>5200.9775999999993</v>
      </c>
      <c r="D65">
        <v>63</v>
      </c>
      <c r="E65" s="2">
        <f t="shared" si="1"/>
        <v>37.799999999999997</v>
      </c>
      <c r="L65">
        <v>63</v>
      </c>
      <c r="M65" s="2">
        <f t="shared" si="2"/>
        <v>75.915000000000006</v>
      </c>
      <c r="N65" s="3">
        <f>Tabell7[[#This Row],[Längd]]*Tabell7[[#This Row],[Längd]]*0.61</f>
        <v>3515.4832072500008</v>
      </c>
      <c r="O65">
        <v>63</v>
      </c>
      <c r="P65" s="2">
        <f t="shared" si="3"/>
        <v>37.9512</v>
      </c>
    </row>
    <row r="66" spans="1:16">
      <c r="A66">
        <v>64</v>
      </c>
      <c r="B66" s="2">
        <f t="shared" si="0"/>
        <v>76.8</v>
      </c>
      <c r="C66" s="3">
        <f>Tabell6[[#This Row],[Längd]]*Tabell6[[#This Row],[Längd]]*0.91</f>
        <v>5367.3984</v>
      </c>
      <c r="D66">
        <v>64</v>
      </c>
      <c r="E66" s="2">
        <f t="shared" si="1"/>
        <v>38.4</v>
      </c>
      <c r="L66">
        <v>64</v>
      </c>
      <c r="M66" s="2">
        <f t="shared" si="2"/>
        <v>77.12</v>
      </c>
      <c r="N66" s="3">
        <f>Tabell7[[#This Row],[Längd]]*Tabell7[[#This Row],[Längd]]*0.61</f>
        <v>3627.9715840000003</v>
      </c>
      <c r="O66">
        <v>64</v>
      </c>
      <c r="P66" s="2">
        <f t="shared" si="3"/>
        <v>38.553600000000003</v>
      </c>
    </row>
    <row r="67" spans="1:16">
      <c r="A67">
        <v>65</v>
      </c>
      <c r="B67" s="2">
        <f t="shared" si="0"/>
        <v>78</v>
      </c>
      <c r="C67" s="3">
        <f>Tabell6[[#This Row],[Längd]]*Tabell6[[#This Row],[Längd]]*0.91</f>
        <v>5536.4400000000005</v>
      </c>
      <c r="D67">
        <v>65</v>
      </c>
      <c r="E67" s="2">
        <f t="shared" si="1"/>
        <v>39</v>
      </c>
      <c r="L67">
        <v>65</v>
      </c>
      <c r="M67" s="2">
        <f t="shared" si="2"/>
        <v>78.325000000000003</v>
      </c>
      <c r="N67" s="3">
        <f>Tabell7[[#This Row],[Längd]]*Tabell7[[#This Row],[Längd]]*0.61</f>
        <v>3742.2314312500002</v>
      </c>
      <c r="O67">
        <v>65</v>
      </c>
      <c r="P67" s="2">
        <f t="shared" si="3"/>
        <v>39.156000000000006</v>
      </c>
    </row>
    <row r="68" spans="1:16">
      <c r="A68">
        <v>66</v>
      </c>
      <c r="B68" s="2">
        <f t="shared" si="0"/>
        <v>79.2</v>
      </c>
      <c r="C68" s="3">
        <f>Tabell6[[#This Row],[Längd]]*Tabell6[[#This Row],[Längd]]*0.91</f>
        <v>5708.1024000000007</v>
      </c>
      <c r="D68">
        <v>66</v>
      </c>
      <c r="E68" s="2">
        <f t="shared" si="1"/>
        <v>39.6</v>
      </c>
      <c r="L68">
        <v>66</v>
      </c>
      <c r="M68" s="2">
        <f t="shared" si="2"/>
        <v>79.53</v>
      </c>
      <c r="N68" s="3">
        <f>Tabell7[[#This Row],[Längd]]*Tabell7[[#This Row],[Längd]]*0.61</f>
        <v>3858.262749</v>
      </c>
      <c r="O68">
        <v>66</v>
      </c>
      <c r="P68" s="2">
        <f t="shared" si="3"/>
        <v>39.758400000000002</v>
      </c>
    </row>
    <row r="69" spans="1:16">
      <c r="A69">
        <v>67</v>
      </c>
      <c r="B69" s="2">
        <f t="shared" ref="B69:B132" si="4">A69*B$3</f>
        <v>80.399999999999991</v>
      </c>
      <c r="C69" s="3">
        <f>Tabell6[[#This Row],[Längd]]*Tabell6[[#This Row],[Längd]]*0.91</f>
        <v>5882.3855999999996</v>
      </c>
      <c r="D69">
        <v>67</v>
      </c>
      <c r="E69" s="2">
        <f t="shared" ref="E69:E132" si="5">D69*E$3</f>
        <v>40.199999999999996</v>
      </c>
      <c r="L69">
        <v>67</v>
      </c>
      <c r="M69" s="2">
        <f t="shared" ref="M69:M132" si="6">M$3*L69</f>
        <v>80.734999999999999</v>
      </c>
      <c r="N69" s="3">
        <f>Tabell7[[#This Row],[Längd]]*Tabell7[[#This Row],[Längd]]*0.61</f>
        <v>3976.06553725</v>
      </c>
      <c r="O69">
        <v>67</v>
      </c>
      <c r="P69" s="2">
        <f t="shared" ref="P69:P132" si="7">P$3*O69</f>
        <v>40.360800000000005</v>
      </c>
    </row>
    <row r="70" spans="1:16">
      <c r="A70">
        <v>68</v>
      </c>
      <c r="B70" s="2">
        <f t="shared" si="4"/>
        <v>81.599999999999994</v>
      </c>
      <c r="C70" s="3">
        <f>Tabell6[[#This Row],[Längd]]*Tabell6[[#This Row],[Längd]]*0.91</f>
        <v>6059.2896000000001</v>
      </c>
      <c r="D70">
        <v>68</v>
      </c>
      <c r="E70" s="2">
        <f t="shared" si="5"/>
        <v>40.799999999999997</v>
      </c>
      <c r="L70">
        <v>68</v>
      </c>
      <c r="M70" s="2">
        <f t="shared" si="6"/>
        <v>81.94</v>
      </c>
      <c r="N70" s="3">
        <f>Tabell7[[#This Row],[Längd]]*Tabell7[[#This Row],[Längd]]*0.61</f>
        <v>4095.6397959999999</v>
      </c>
      <c r="O70">
        <v>68</v>
      </c>
      <c r="P70" s="2">
        <f t="shared" si="7"/>
        <v>40.963200000000001</v>
      </c>
    </row>
    <row r="71" spans="1:16">
      <c r="A71">
        <v>69</v>
      </c>
      <c r="B71" s="2">
        <f t="shared" si="4"/>
        <v>82.8</v>
      </c>
      <c r="C71" s="3">
        <f>Tabell6[[#This Row],[Längd]]*Tabell6[[#This Row],[Längd]]*0.91</f>
        <v>6238.8143999999993</v>
      </c>
      <c r="D71">
        <v>69</v>
      </c>
      <c r="E71" s="2">
        <f t="shared" si="5"/>
        <v>41.4</v>
      </c>
      <c r="L71">
        <v>69</v>
      </c>
      <c r="M71" s="2">
        <f t="shared" si="6"/>
        <v>83.14500000000001</v>
      </c>
      <c r="N71" s="3">
        <f>Tabell7[[#This Row],[Längd]]*Tabell7[[#This Row],[Längd]]*0.61</f>
        <v>4216.985525250001</v>
      </c>
      <c r="O71">
        <v>69</v>
      </c>
      <c r="P71" s="2">
        <f t="shared" si="7"/>
        <v>41.565600000000003</v>
      </c>
    </row>
    <row r="72" spans="1:16">
      <c r="A72">
        <v>70</v>
      </c>
      <c r="B72" s="2">
        <f t="shared" si="4"/>
        <v>84</v>
      </c>
      <c r="C72" s="3">
        <f>Tabell6[[#This Row],[Längd]]*Tabell6[[#This Row],[Längd]]*0.91</f>
        <v>6420.96</v>
      </c>
      <c r="D72">
        <v>70</v>
      </c>
      <c r="E72" s="2">
        <f t="shared" si="5"/>
        <v>42</v>
      </c>
      <c r="L72">
        <v>70</v>
      </c>
      <c r="M72" s="2">
        <f t="shared" si="6"/>
        <v>84.350000000000009</v>
      </c>
      <c r="N72" s="3">
        <f>Tabell7[[#This Row],[Längd]]*Tabell7[[#This Row],[Längd]]*0.61</f>
        <v>4340.1027250000006</v>
      </c>
      <c r="O72">
        <v>70</v>
      </c>
      <c r="P72" s="2">
        <f t="shared" si="7"/>
        <v>42.168000000000006</v>
      </c>
    </row>
    <row r="73" spans="1:16">
      <c r="A73">
        <v>71</v>
      </c>
      <c r="B73" s="2">
        <f t="shared" si="4"/>
        <v>85.2</v>
      </c>
      <c r="C73" s="3">
        <f>Tabell6[[#This Row],[Längd]]*Tabell6[[#This Row],[Längd]]*0.91</f>
        <v>6605.7264000000014</v>
      </c>
      <c r="D73">
        <v>71</v>
      </c>
      <c r="E73" s="2">
        <f t="shared" si="5"/>
        <v>42.6</v>
      </c>
      <c r="L73">
        <v>71</v>
      </c>
      <c r="M73" s="2">
        <f t="shared" si="6"/>
        <v>85.555000000000007</v>
      </c>
      <c r="N73" s="3">
        <f>Tabell7[[#This Row],[Längd]]*Tabell7[[#This Row],[Längd]]*0.61</f>
        <v>4464.991395250001</v>
      </c>
      <c r="O73">
        <v>71</v>
      </c>
      <c r="P73" s="2">
        <f t="shared" si="7"/>
        <v>42.770400000000002</v>
      </c>
    </row>
    <row r="74" spans="1:16">
      <c r="A74">
        <v>72</v>
      </c>
      <c r="B74" s="2">
        <f t="shared" si="4"/>
        <v>86.399999999999991</v>
      </c>
      <c r="C74" s="3">
        <f>Tabell6[[#This Row],[Längd]]*Tabell6[[#This Row],[Längd]]*0.91</f>
        <v>6793.1135999999988</v>
      </c>
      <c r="D74">
        <v>72</v>
      </c>
      <c r="E74" s="2">
        <f t="shared" si="5"/>
        <v>43.199999999999996</v>
      </c>
      <c r="L74">
        <v>72</v>
      </c>
      <c r="M74" s="2">
        <f t="shared" si="6"/>
        <v>86.76</v>
      </c>
      <c r="N74" s="3">
        <f>Tabell7[[#This Row],[Längd]]*Tabell7[[#This Row],[Längd]]*0.61</f>
        <v>4591.6515360000003</v>
      </c>
      <c r="O74">
        <v>72</v>
      </c>
      <c r="P74" s="2">
        <f t="shared" si="7"/>
        <v>43.372800000000005</v>
      </c>
    </row>
    <row r="75" spans="1:16">
      <c r="A75">
        <v>73</v>
      </c>
      <c r="B75" s="2">
        <f t="shared" si="4"/>
        <v>87.6</v>
      </c>
      <c r="C75" s="3">
        <f>Tabell6[[#This Row],[Längd]]*Tabell6[[#This Row],[Längd]]*0.91</f>
        <v>6983.1215999999995</v>
      </c>
      <c r="D75">
        <v>73</v>
      </c>
      <c r="E75" s="2">
        <f t="shared" si="5"/>
        <v>43.8</v>
      </c>
      <c r="L75">
        <v>73</v>
      </c>
      <c r="M75" s="2">
        <f t="shared" si="6"/>
        <v>87.965000000000003</v>
      </c>
      <c r="N75" s="3">
        <f>Tabell7[[#This Row],[Längd]]*Tabell7[[#This Row],[Längd]]*0.61</f>
        <v>4720.0831472500004</v>
      </c>
      <c r="O75">
        <v>73</v>
      </c>
      <c r="P75" s="2">
        <f t="shared" si="7"/>
        <v>43.975200000000001</v>
      </c>
    </row>
    <row r="76" spans="1:16">
      <c r="A76">
        <v>74</v>
      </c>
      <c r="B76" s="2">
        <f t="shared" si="4"/>
        <v>88.8</v>
      </c>
      <c r="C76" s="3">
        <f>Tabell6[[#This Row],[Längd]]*Tabell6[[#This Row],[Längd]]*0.91</f>
        <v>7175.7503999999999</v>
      </c>
      <c r="D76">
        <v>74</v>
      </c>
      <c r="E76" s="2">
        <f t="shared" si="5"/>
        <v>44.4</v>
      </c>
      <c r="L76">
        <v>74</v>
      </c>
      <c r="M76" s="2">
        <f t="shared" si="6"/>
        <v>89.17</v>
      </c>
      <c r="N76" s="3">
        <f>Tabell7[[#This Row],[Längd]]*Tabell7[[#This Row],[Längd]]*0.61</f>
        <v>4850.2862290000003</v>
      </c>
      <c r="O76">
        <v>74</v>
      </c>
      <c r="P76" s="2">
        <f t="shared" si="7"/>
        <v>44.577600000000004</v>
      </c>
    </row>
    <row r="77" spans="1:16">
      <c r="A77">
        <v>75</v>
      </c>
      <c r="B77" s="2">
        <f t="shared" si="4"/>
        <v>90</v>
      </c>
      <c r="C77" s="3">
        <f>Tabell6[[#This Row],[Längd]]*Tabell6[[#This Row],[Längd]]*0.91</f>
        <v>7371</v>
      </c>
      <c r="D77">
        <v>75</v>
      </c>
      <c r="E77" s="2">
        <f t="shared" si="5"/>
        <v>45</v>
      </c>
      <c r="L77">
        <v>75</v>
      </c>
      <c r="M77" s="2">
        <f t="shared" si="6"/>
        <v>90.375</v>
      </c>
      <c r="N77" s="3">
        <f>Tabell7[[#This Row],[Längd]]*Tabell7[[#This Row],[Längd]]*0.61</f>
        <v>4982.26078125</v>
      </c>
      <c r="O77">
        <v>75</v>
      </c>
      <c r="P77" s="2">
        <f t="shared" si="7"/>
        <v>45.180000000000007</v>
      </c>
    </row>
    <row r="78" spans="1:16">
      <c r="A78">
        <v>76</v>
      </c>
      <c r="B78" s="2">
        <f t="shared" si="4"/>
        <v>91.2</v>
      </c>
      <c r="C78" s="3">
        <f>Tabell6[[#This Row],[Längd]]*Tabell6[[#This Row],[Längd]]*0.91</f>
        <v>7568.8704000000007</v>
      </c>
      <c r="D78">
        <v>76</v>
      </c>
      <c r="E78" s="2">
        <f t="shared" si="5"/>
        <v>45.6</v>
      </c>
      <c r="L78">
        <v>76</v>
      </c>
      <c r="M78" s="2">
        <f t="shared" si="6"/>
        <v>91.580000000000013</v>
      </c>
      <c r="N78" s="3">
        <f>Tabell7[[#This Row],[Längd]]*Tabell7[[#This Row],[Längd]]*0.61</f>
        <v>5116.0068040000006</v>
      </c>
      <c r="O78">
        <v>76</v>
      </c>
      <c r="P78" s="2">
        <f t="shared" si="7"/>
        <v>45.782400000000003</v>
      </c>
    </row>
    <row r="79" spans="1:16">
      <c r="A79">
        <v>77</v>
      </c>
      <c r="B79" s="2">
        <f t="shared" si="4"/>
        <v>92.399999999999991</v>
      </c>
      <c r="C79" s="3">
        <f>Tabell6[[#This Row],[Längd]]*Tabell6[[#This Row],[Längd]]*0.91</f>
        <v>7769.3615999999984</v>
      </c>
      <c r="D79">
        <v>77</v>
      </c>
      <c r="E79" s="2">
        <f t="shared" si="5"/>
        <v>46.199999999999996</v>
      </c>
      <c r="L79">
        <v>77</v>
      </c>
      <c r="M79" s="2">
        <f t="shared" si="6"/>
        <v>92.785000000000011</v>
      </c>
      <c r="N79" s="3">
        <f>Tabell7[[#This Row],[Längd]]*Tabell7[[#This Row],[Längd]]*0.61</f>
        <v>5251.5242972500009</v>
      </c>
      <c r="O79">
        <v>77</v>
      </c>
      <c r="P79" s="2">
        <f t="shared" si="7"/>
        <v>46.384800000000006</v>
      </c>
    </row>
    <row r="80" spans="1:16">
      <c r="A80">
        <v>78</v>
      </c>
      <c r="B80" s="2">
        <f t="shared" si="4"/>
        <v>93.6</v>
      </c>
      <c r="C80" s="3">
        <f>Tabell6[[#This Row],[Längd]]*Tabell6[[#This Row],[Längd]]*0.91</f>
        <v>7972.4735999999994</v>
      </c>
      <c r="D80">
        <v>78</v>
      </c>
      <c r="E80" s="2">
        <f t="shared" si="5"/>
        <v>46.8</v>
      </c>
      <c r="L80">
        <v>78</v>
      </c>
      <c r="M80" s="2">
        <f t="shared" si="6"/>
        <v>93.990000000000009</v>
      </c>
      <c r="N80" s="3">
        <f>Tabell7[[#This Row],[Längd]]*Tabell7[[#This Row],[Längd]]*0.61</f>
        <v>5388.8132610000011</v>
      </c>
      <c r="O80">
        <v>78</v>
      </c>
      <c r="P80" s="2">
        <f t="shared" si="7"/>
        <v>46.987200000000001</v>
      </c>
    </row>
    <row r="81" spans="1:16">
      <c r="A81">
        <v>79</v>
      </c>
      <c r="B81" s="2">
        <f t="shared" si="4"/>
        <v>94.8</v>
      </c>
      <c r="C81" s="3">
        <f>Tabell6[[#This Row],[Längd]]*Tabell6[[#This Row],[Längd]]*0.91</f>
        <v>8178.2063999999991</v>
      </c>
      <c r="D81">
        <v>79</v>
      </c>
      <c r="E81" s="2">
        <f t="shared" si="5"/>
        <v>47.4</v>
      </c>
      <c r="L81">
        <v>79</v>
      </c>
      <c r="M81" s="2">
        <f t="shared" si="6"/>
        <v>95.195000000000007</v>
      </c>
      <c r="N81" s="3">
        <f>Tabell7[[#This Row],[Längd]]*Tabell7[[#This Row],[Längd]]*0.61</f>
        <v>5527.8736952500003</v>
      </c>
      <c r="O81">
        <v>79</v>
      </c>
      <c r="P81" s="2">
        <f t="shared" si="7"/>
        <v>47.589600000000004</v>
      </c>
    </row>
    <row r="82" spans="1:16">
      <c r="A82">
        <v>80</v>
      </c>
      <c r="B82" s="2">
        <f t="shared" si="4"/>
        <v>96</v>
      </c>
      <c r="C82" s="3">
        <f>Tabell6[[#This Row],[Längd]]*Tabell6[[#This Row],[Längd]]*0.91</f>
        <v>8386.56</v>
      </c>
      <c r="D82">
        <v>80</v>
      </c>
      <c r="E82" s="2">
        <f t="shared" si="5"/>
        <v>48</v>
      </c>
      <c r="L82">
        <v>80</v>
      </c>
      <c r="M82" s="2">
        <f t="shared" si="6"/>
        <v>96.4</v>
      </c>
      <c r="N82" s="3">
        <f>Tabell7[[#This Row],[Längd]]*Tabell7[[#This Row],[Längd]]*0.61</f>
        <v>5668.7056000000002</v>
      </c>
      <c r="O82">
        <v>80</v>
      </c>
      <c r="P82" s="2">
        <f t="shared" si="7"/>
        <v>48.192000000000007</v>
      </c>
    </row>
    <row r="83" spans="1:16">
      <c r="A83">
        <v>81</v>
      </c>
      <c r="B83" s="2">
        <f t="shared" si="4"/>
        <v>97.2</v>
      </c>
      <c r="C83" s="3">
        <f>Tabell6[[#This Row],[Längd]]*Tabell6[[#This Row],[Längd]]*0.91</f>
        <v>8597.5344000000005</v>
      </c>
      <c r="D83">
        <v>81</v>
      </c>
      <c r="E83" s="2">
        <f t="shared" si="5"/>
        <v>48.6</v>
      </c>
      <c r="L83">
        <v>81</v>
      </c>
      <c r="M83" s="2">
        <f t="shared" si="6"/>
        <v>97.605000000000004</v>
      </c>
      <c r="N83" s="3">
        <f>Tabell7[[#This Row],[Längd]]*Tabell7[[#This Row],[Längd]]*0.61</f>
        <v>5811.30897525</v>
      </c>
      <c r="O83">
        <v>81</v>
      </c>
      <c r="P83" s="2">
        <f t="shared" si="7"/>
        <v>48.794400000000003</v>
      </c>
    </row>
    <row r="84" spans="1:16">
      <c r="A84">
        <v>82</v>
      </c>
      <c r="B84" s="2">
        <f t="shared" si="4"/>
        <v>98.399999999999991</v>
      </c>
      <c r="C84" s="3">
        <f>Tabell6[[#This Row],[Längd]]*Tabell6[[#This Row],[Längd]]*0.91</f>
        <v>8811.1295999999984</v>
      </c>
      <c r="D84">
        <v>82</v>
      </c>
      <c r="E84" s="2">
        <f t="shared" si="5"/>
        <v>49.199999999999996</v>
      </c>
      <c r="L84">
        <v>82</v>
      </c>
      <c r="M84" s="2">
        <f t="shared" si="6"/>
        <v>98.81</v>
      </c>
      <c r="N84" s="3">
        <f>Tabell7[[#This Row],[Längd]]*Tabell7[[#This Row],[Längd]]*0.61</f>
        <v>5955.6838210000005</v>
      </c>
      <c r="O84">
        <v>82</v>
      </c>
      <c r="P84" s="2">
        <f t="shared" si="7"/>
        <v>49.396800000000006</v>
      </c>
    </row>
    <row r="85" spans="1:16">
      <c r="A85">
        <v>83</v>
      </c>
      <c r="B85" s="2">
        <f t="shared" si="4"/>
        <v>99.6</v>
      </c>
      <c r="C85" s="3">
        <f>Tabell6[[#This Row],[Längd]]*Tabell6[[#This Row],[Längd]]*0.91</f>
        <v>9027.3455999999987</v>
      </c>
      <c r="D85">
        <v>83</v>
      </c>
      <c r="E85" s="2">
        <f t="shared" si="5"/>
        <v>49.8</v>
      </c>
      <c r="L85">
        <v>83</v>
      </c>
      <c r="M85" s="2">
        <f t="shared" si="6"/>
        <v>100.015</v>
      </c>
      <c r="N85" s="3">
        <f>Tabell7[[#This Row],[Längd]]*Tabell7[[#This Row],[Längd]]*0.61</f>
        <v>6101.83013725</v>
      </c>
      <c r="O85">
        <v>83</v>
      </c>
      <c r="P85" s="2">
        <f t="shared" si="7"/>
        <v>49.999200000000002</v>
      </c>
    </row>
    <row r="86" spans="1:16">
      <c r="A86">
        <v>84</v>
      </c>
      <c r="B86" s="2">
        <f t="shared" si="4"/>
        <v>100.8</v>
      </c>
      <c r="C86" s="3">
        <f>Tabell6[[#This Row],[Längd]]*Tabell6[[#This Row],[Längd]]*0.91</f>
        <v>9246.1823999999997</v>
      </c>
      <c r="D86">
        <v>84</v>
      </c>
      <c r="E86" s="2">
        <f t="shared" si="5"/>
        <v>50.4</v>
      </c>
      <c r="L86">
        <v>84</v>
      </c>
      <c r="M86" s="2">
        <f t="shared" si="6"/>
        <v>101.22</v>
      </c>
      <c r="N86" s="3">
        <f>Tabell7[[#This Row],[Längd]]*Tabell7[[#This Row],[Längd]]*0.61</f>
        <v>6249.7479240000002</v>
      </c>
      <c r="O86">
        <v>84</v>
      </c>
      <c r="P86" s="2">
        <f t="shared" si="7"/>
        <v>50.601600000000005</v>
      </c>
    </row>
    <row r="87" spans="1:16">
      <c r="A87">
        <v>85</v>
      </c>
      <c r="B87" s="2">
        <f t="shared" si="4"/>
        <v>102</v>
      </c>
      <c r="C87" s="3">
        <f>Tabell6[[#This Row],[Längd]]*Tabell6[[#This Row],[Längd]]*0.91</f>
        <v>9467.64</v>
      </c>
      <c r="D87">
        <v>85</v>
      </c>
      <c r="E87" s="2">
        <f t="shared" si="5"/>
        <v>51</v>
      </c>
      <c r="L87">
        <v>85</v>
      </c>
      <c r="M87" s="2">
        <f t="shared" si="6"/>
        <v>102.42500000000001</v>
      </c>
      <c r="N87" s="3">
        <f>Tabell7[[#This Row],[Längd]]*Tabell7[[#This Row],[Längd]]*0.61</f>
        <v>6399.4371812500012</v>
      </c>
      <c r="O87">
        <v>85</v>
      </c>
      <c r="P87" s="2">
        <f t="shared" si="7"/>
        <v>51.204000000000001</v>
      </c>
    </row>
    <row r="88" spans="1:16">
      <c r="A88">
        <v>86</v>
      </c>
      <c r="B88" s="2">
        <f t="shared" si="4"/>
        <v>103.2</v>
      </c>
      <c r="C88" s="3">
        <f>Tabell6[[#This Row],[Längd]]*Tabell6[[#This Row],[Längd]]*0.91</f>
        <v>9691.7183999999997</v>
      </c>
      <c r="D88">
        <v>86</v>
      </c>
      <c r="E88" s="2">
        <f t="shared" si="5"/>
        <v>51.6</v>
      </c>
      <c r="L88">
        <v>86</v>
      </c>
      <c r="M88" s="2">
        <f t="shared" si="6"/>
        <v>103.63000000000001</v>
      </c>
      <c r="N88" s="3">
        <f>Tabell7[[#This Row],[Längd]]*Tabell7[[#This Row],[Längd]]*0.61</f>
        <v>6550.8979090000012</v>
      </c>
      <c r="O88">
        <v>86</v>
      </c>
      <c r="P88" s="2">
        <f t="shared" si="7"/>
        <v>51.806400000000004</v>
      </c>
    </row>
    <row r="89" spans="1:16">
      <c r="A89">
        <v>87</v>
      </c>
      <c r="B89" s="2">
        <f t="shared" si="4"/>
        <v>104.39999999999999</v>
      </c>
      <c r="C89" s="3">
        <f>Tabell6[[#This Row],[Längd]]*Tabell6[[#This Row],[Längd]]*0.91</f>
        <v>9918.4175999999989</v>
      </c>
      <c r="D89">
        <v>87</v>
      </c>
      <c r="E89" s="2">
        <f t="shared" si="5"/>
        <v>52.199999999999996</v>
      </c>
      <c r="L89">
        <v>87</v>
      </c>
      <c r="M89" s="2">
        <f t="shared" si="6"/>
        <v>104.83500000000001</v>
      </c>
      <c r="N89" s="3">
        <f>Tabell7[[#This Row],[Längd]]*Tabell7[[#This Row],[Längd]]*0.61</f>
        <v>6704.1301072500009</v>
      </c>
      <c r="O89">
        <v>87</v>
      </c>
      <c r="P89" s="2">
        <f t="shared" si="7"/>
        <v>52.408800000000006</v>
      </c>
    </row>
    <row r="90" spans="1:16">
      <c r="A90">
        <v>88</v>
      </c>
      <c r="B90" s="2">
        <f t="shared" si="4"/>
        <v>105.6</v>
      </c>
      <c r="C90" s="3">
        <f>Tabell6[[#This Row],[Längd]]*Tabell6[[#This Row],[Längd]]*0.91</f>
        <v>10147.737599999999</v>
      </c>
      <c r="D90">
        <v>88</v>
      </c>
      <c r="E90" s="2">
        <f t="shared" si="5"/>
        <v>52.8</v>
      </c>
      <c r="L90">
        <v>88</v>
      </c>
      <c r="M90" s="2">
        <f t="shared" si="6"/>
        <v>106.04</v>
      </c>
      <c r="N90" s="3">
        <f>Tabell7[[#This Row],[Längd]]*Tabell7[[#This Row],[Längd]]*0.61</f>
        <v>6859.1337760000006</v>
      </c>
      <c r="O90">
        <v>88</v>
      </c>
      <c r="P90" s="2">
        <f t="shared" si="7"/>
        <v>53.011200000000002</v>
      </c>
    </row>
    <row r="91" spans="1:16">
      <c r="A91">
        <v>89</v>
      </c>
      <c r="B91" s="2">
        <f t="shared" si="4"/>
        <v>106.8</v>
      </c>
      <c r="C91" s="3">
        <f>Tabell6[[#This Row],[Längd]]*Tabell6[[#This Row],[Längd]]*0.91</f>
        <v>10379.678400000001</v>
      </c>
      <c r="D91">
        <v>89</v>
      </c>
      <c r="E91" s="2">
        <f t="shared" si="5"/>
        <v>53.4</v>
      </c>
      <c r="L91">
        <v>89</v>
      </c>
      <c r="M91" s="2">
        <f t="shared" si="6"/>
        <v>107.245</v>
      </c>
      <c r="N91" s="3">
        <f>Tabell7[[#This Row],[Längd]]*Tabell7[[#This Row],[Längd]]*0.61</f>
        <v>7015.9089152500001</v>
      </c>
      <c r="O91">
        <v>89</v>
      </c>
      <c r="P91" s="2">
        <f t="shared" si="7"/>
        <v>53.613600000000005</v>
      </c>
    </row>
    <row r="92" spans="1:16">
      <c r="A92">
        <v>90</v>
      </c>
      <c r="B92" s="2">
        <f t="shared" si="4"/>
        <v>108</v>
      </c>
      <c r="C92" s="3">
        <f>Tabell6[[#This Row],[Längd]]*Tabell6[[#This Row],[Längd]]*0.91</f>
        <v>10614.24</v>
      </c>
      <c r="D92">
        <v>90</v>
      </c>
      <c r="E92" s="2">
        <f t="shared" si="5"/>
        <v>54</v>
      </c>
      <c r="L92">
        <v>90</v>
      </c>
      <c r="M92" s="2">
        <f t="shared" si="6"/>
        <v>108.45</v>
      </c>
      <c r="N92" s="3">
        <f>Tabell7[[#This Row],[Längd]]*Tabell7[[#This Row],[Längd]]*0.61</f>
        <v>7174.4555250000003</v>
      </c>
      <c r="O92">
        <v>90</v>
      </c>
      <c r="P92" s="2">
        <f t="shared" si="7"/>
        <v>54.216000000000001</v>
      </c>
    </row>
    <row r="93" spans="1:16">
      <c r="A93">
        <v>91</v>
      </c>
      <c r="B93" s="2">
        <f t="shared" si="4"/>
        <v>109.2</v>
      </c>
      <c r="C93" s="3">
        <f>Tabell6[[#This Row],[Längd]]*Tabell6[[#This Row],[Längd]]*0.91</f>
        <v>10851.422400000001</v>
      </c>
      <c r="D93">
        <v>91</v>
      </c>
      <c r="E93" s="2">
        <f t="shared" si="5"/>
        <v>54.6</v>
      </c>
      <c r="L93">
        <v>91</v>
      </c>
      <c r="M93" s="2">
        <f t="shared" si="6"/>
        <v>109.655</v>
      </c>
      <c r="N93" s="3">
        <f>Tabell7[[#This Row],[Längd]]*Tabell7[[#This Row],[Längd]]*0.61</f>
        <v>7334.7736052500004</v>
      </c>
      <c r="O93">
        <v>91</v>
      </c>
      <c r="P93" s="2">
        <f t="shared" si="7"/>
        <v>54.818400000000004</v>
      </c>
    </row>
    <row r="94" spans="1:16">
      <c r="A94">
        <v>92</v>
      </c>
      <c r="B94" s="2">
        <f t="shared" si="4"/>
        <v>110.39999999999999</v>
      </c>
      <c r="C94" s="3">
        <f>Tabell6[[#This Row],[Längd]]*Tabell6[[#This Row],[Längd]]*0.91</f>
        <v>11091.225599999998</v>
      </c>
      <c r="D94">
        <v>92</v>
      </c>
      <c r="E94" s="2">
        <f t="shared" si="5"/>
        <v>55.199999999999996</v>
      </c>
      <c r="L94">
        <v>92</v>
      </c>
      <c r="M94" s="2">
        <f t="shared" si="6"/>
        <v>110.86000000000001</v>
      </c>
      <c r="N94" s="3">
        <f>Tabell7[[#This Row],[Längd]]*Tabell7[[#This Row],[Längd]]*0.61</f>
        <v>7496.8631560000022</v>
      </c>
      <c r="O94">
        <v>92</v>
      </c>
      <c r="P94" s="2">
        <f t="shared" si="7"/>
        <v>55.420800000000007</v>
      </c>
    </row>
    <row r="95" spans="1:16">
      <c r="A95">
        <v>93</v>
      </c>
      <c r="B95" s="2">
        <f t="shared" si="4"/>
        <v>111.6</v>
      </c>
      <c r="C95" s="3">
        <f>Tabell6[[#This Row],[Längd]]*Tabell6[[#This Row],[Längd]]*0.91</f>
        <v>11333.649600000001</v>
      </c>
      <c r="D95">
        <v>93</v>
      </c>
      <c r="E95" s="2">
        <f t="shared" si="5"/>
        <v>55.8</v>
      </c>
      <c r="L95">
        <v>93</v>
      </c>
      <c r="M95" s="2">
        <f t="shared" si="6"/>
        <v>112.06500000000001</v>
      </c>
      <c r="N95" s="3">
        <f>Tabell7[[#This Row],[Längd]]*Tabell7[[#This Row],[Längd]]*0.61</f>
        <v>7660.724177250001</v>
      </c>
      <c r="O95">
        <v>93</v>
      </c>
      <c r="P95" s="2">
        <f t="shared" si="7"/>
        <v>56.023200000000003</v>
      </c>
    </row>
    <row r="96" spans="1:16">
      <c r="A96">
        <v>94</v>
      </c>
      <c r="B96" s="2">
        <f t="shared" si="4"/>
        <v>112.8</v>
      </c>
      <c r="C96" s="3">
        <f>Tabell6[[#This Row],[Längd]]*Tabell6[[#This Row],[Längd]]*0.91</f>
        <v>11578.6944</v>
      </c>
      <c r="D96">
        <v>94</v>
      </c>
      <c r="E96" s="2">
        <f t="shared" si="5"/>
        <v>56.4</v>
      </c>
      <c r="L96">
        <v>94</v>
      </c>
      <c r="M96" s="2">
        <f t="shared" si="6"/>
        <v>113.27000000000001</v>
      </c>
      <c r="N96" s="3">
        <f>Tabell7[[#This Row],[Längd]]*Tabell7[[#This Row],[Längd]]*0.61</f>
        <v>7826.3566690000007</v>
      </c>
      <c r="O96">
        <v>94</v>
      </c>
      <c r="P96" s="2">
        <f t="shared" si="7"/>
        <v>56.625600000000006</v>
      </c>
    </row>
    <row r="97" spans="1:16">
      <c r="A97">
        <v>95</v>
      </c>
      <c r="B97" s="2">
        <f t="shared" si="4"/>
        <v>114</v>
      </c>
      <c r="C97" s="3">
        <f>Tabell6[[#This Row],[Längd]]*Tabell6[[#This Row],[Längd]]*0.91</f>
        <v>11826.36</v>
      </c>
      <c r="D97">
        <v>95</v>
      </c>
      <c r="E97" s="2">
        <f t="shared" si="5"/>
        <v>57</v>
      </c>
      <c r="L97">
        <v>95</v>
      </c>
      <c r="M97" s="2">
        <f t="shared" si="6"/>
        <v>114.47500000000001</v>
      </c>
      <c r="N97" s="3">
        <f>Tabell7[[#This Row],[Längd]]*Tabell7[[#This Row],[Längd]]*0.61</f>
        <v>7993.7606312500011</v>
      </c>
      <c r="O97">
        <v>95</v>
      </c>
      <c r="P97" s="2">
        <f t="shared" si="7"/>
        <v>57.228000000000002</v>
      </c>
    </row>
    <row r="98" spans="1:16">
      <c r="A98">
        <v>96</v>
      </c>
      <c r="B98" s="2">
        <f t="shared" si="4"/>
        <v>115.19999999999999</v>
      </c>
      <c r="C98" s="3">
        <f>Tabell6[[#This Row],[Längd]]*Tabell6[[#This Row],[Längd]]*0.91</f>
        <v>12076.646399999998</v>
      </c>
      <c r="D98">
        <v>96</v>
      </c>
      <c r="E98" s="2">
        <f t="shared" si="5"/>
        <v>57.599999999999994</v>
      </c>
      <c r="L98">
        <v>96</v>
      </c>
      <c r="M98" s="2">
        <f t="shared" si="6"/>
        <v>115.68</v>
      </c>
      <c r="N98" s="3">
        <f>Tabell7[[#This Row],[Längd]]*Tabell7[[#This Row],[Längd]]*0.61</f>
        <v>8162.9360640000014</v>
      </c>
      <c r="O98">
        <v>96</v>
      </c>
      <c r="P98" s="2">
        <f t="shared" si="7"/>
        <v>57.830400000000004</v>
      </c>
    </row>
    <row r="99" spans="1:16">
      <c r="A99">
        <v>97</v>
      </c>
      <c r="B99" s="2">
        <f t="shared" si="4"/>
        <v>116.39999999999999</v>
      </c>
      <c r="C99" s="3">
        <f>Tabell6[[#This Row],[Längd]]*Tabell6[[#This Row],[Längd]]*0.91</f>
        <v>12329.553599999997</v>
      </c>
      <c r="D99">
        <v>97</v>
      </c>
      <c r="E99" s="2">
        <f t="shared" si="5"/>
        <v>58.199999999999996</v>
      </c>
      <c r="L99">
        <v>97</v>
      </c>
      <c r="M99" s="2">
        <f t="shared" si="6"/>
        <v>116.88500000000001</v>
      </c>
      <c r="N99" s="3">
        <f>Tabell7[[#This Row],[Längd]]*Tabell7[[#This Row],[Längd]]*0.61</f>
        <v>8333.8829672499996</v>
      </c>
      <c r="O99">
        <v>97</v>
      </c>
      <c r="P99" s="2">
        <f t="shared" si="7"/>
        <v>58.432800000000007</v>
      </c>
    </row>
    <row r="100" spans="1:16">
      <c r="A100">
        <v>98</v>
      </c>
      <c r="B100" s="2">
        <f t="shared" si="4"/>
        <v>117.6</v>
      </c>
      <c r="C100" s="3">
        <f>Tabell6[[#This Row],[Längd]]*Tabell6[[#This Row],[Längd]]*0.91</f>
        <v>12585.0816</v>
      </c>
      <c r="D100">
        <v>98</v>
      </c>
      <c r="E100" s="2">
        <f t="shared" si="5"/>
        <v>58.8</v>
      </c>
      <c r="L100">
        <v>98</v>
      </c>
      <c r="M100" s="2">
        <f t="shared" si="6"/>
        <v>118.09</v>
      </c>
      <c r="N100" s="3">
        <f>Tabell7[[#This Row],[Längd]]*Tabell7[[#This Row],[Längd]]*0.61</f>
        <v>8506.6013409999996</v>
      </c>
      <c r="O100">
        <v>98</v>
      </c>
      <c r="P100" s="2">
        <f t="shared" si="7"/>
        <v>59.035200000000003</v>
      </c>
    </row>
    <row r="101" spans="1:16">
      <c r="A101">
        <v>99</v>
      </c>
      <c r="B101" s="2">
        <f t="shared" si="4"/>
        <v>118.8</v>
      </c>
      <c r="C101" s="3">
        <f>Tabell6[[#This Row],[Längd]]*Tabell6[[#This Row],[Längd]]*0.91</f>
        <v>12843.230399999999</v>
      </c>
      <c r="D101">
        <v>99</v>
      </c>
      <c r="E101" s="2">
        <f t="shared" si="5"/>
        <v>59.4</v>
      </c>
      <c r="L101">
        <v>99</v>
      </c>
      <c r="M101" s="2">
        <f t="shared" si="6"/>
        <v>119.295</v>
      </c>
      <c r="N101" s="3">
        <f>Tabell7[[#This Row],[Längd]]*Tabell7[[#This Row],[Längd]]*0.61</f>
        <v>8681.0911852499994</v>
      </c>
      <c r="O101">
        <v>99</v>
      </c>
      <c r="P101" s="2">
        <f t="shared" si="7"/>
        <v>59.637600000000006</v>
      </c>
    </row>
    <row r="102" spans="1:16">
      <c r="A102">
        <v>100</v>
      </c>
      <c r="B102" s="2">
        <f t="shared" si="4"/>
        <v>120</v>
      </c>
      <c r="C102" s="3">
        <f>Tabell6[[#This Row],[Längd]]*Tabell6[[#This Row],[Längd]]*0.91</f>
        <v>13104</v>
      </c>
      <c r="D102">
        <v>100</v>
      </c>
      <c r="E102" s="2">
        <f t="shared" si="5"/>
        <v>60</v>
      </c>
      <c r="L102">
        <v>100</v>
      </c>
      <c r="M102" s="2">
        <f t="shared" si="6"/>
        <v>120.5</v>
      </c>
      <c r="N102" s="3">
        <f>Tabell7[[#This Row],[Längd]]*Tabell7[[#This Row],[Längd]]*0.61</f>
        <v>8857.3524999999991</v>
      </c>
      <c r="O102">
        <v>100</v>
      </c>
      <c r="P102" s="2">
        <f t="shared" si="7"/>
        <v>60.24</v>
      </c>
    </row>
    <row r="103" spans="1:16">
      <c r="A103">
        <v>101</v>
      </c>
      <c r="B103" s="2">
        <f t="shared" si="4"/>
        <v>121.19999999999999</v>
      </c>
      <c r="C103" s="3">
        <f>Tabell6[[#This Row],[Längd]]*Tabell6[[#This Row],[Längd]]*0.91</f>
        <v>13367.390399999998</v>
      </c>
      <c r="D103">
        <v>101</v>
      </c>
      <c r="E103" s="2">
        <f t="shared" si="5"/>
        <v>60.599999999999994</v>
      </c>
      <c r="L103">
        <v>101</v>
      </c>
      <c r="M103" s="2">
        <f t="shared" si="6"/>
        <v>121.70500000000001</v>
      </c>
      <c r="N103" s="3">
        <f>Tabell7[[#This Row],[Längd]]*Tabell7[[#This Row],[Längd]]*0.61</f>
        <v>9035.3852852500022</v>
      </c>
      <c r="O103">
        <v>101</v>
      </c>
      <c r="P103" s="2">
        <f t="shared" si="7"/>
        <v>60.842400000000005</v>
      </c>
    </row>
    <row r="104" spans="1:16">
      <c r="A104">
        <v>102</v>
      </c>
      <c r="B104" s="2">
        <f t="shared" si="4"/>
        <v>122.39999999999999</v>
      </c>
      <c r="C104" s="3">
        <f>Tabell6[[#This Row],[Längd]]*Tabell6[[#This Row],[Längd]]*0.91</f>
        <v>13633.401599999999</v>
      </c>
      <c r="D104">
        <v>102</v>
      </c>
      <c r="E104" s="2">
        <f t="shared" si="5"/>
        <v>61.199999999999996</v>
      </c>
      <c r="L104">
        <v>102</v>
      </c>
      <c r="M104" s="2">
        <f t="shared" si="6"/>
        <v>122.91000000000001</v>
      </c>
      <c r="N104" s="3">
        <f>Tabell7[[#This Row],[Längd]]*Tabell7[[#This Row],[Längd]]*0.61</f>
        <v>9215.1895410000016</v>
      </c>
      <c r="O104">
        <v>102</v>
      </c>
      <c r="P104" s="2">
        <f t="shared" si="7"/>
        <v>61.444800000000008</v>
      </c>
    </row>
    <row r="105" spans="1:16">
      <c r="A105">
        <v>103</v>
      </c>
      <c r="B105" s="2">
        <f t="shared" si="4"/>
        <v>123.6</v>
      </c>
      <c r="C105" s="3">
        <f>Tabell6[[#This Row],[Längd]]*Tabell6[[#This Row],[Längd]]*0.91</f>
        <v>13902.033599999999</v>
      </c>
      <c r="D105">
        <v>103</v>
      </c>
      <c r="E105" s="2">
        <f t="shared" si="5"/>
        <v>61.8</v>
      </c>
      <c r="L105">
        <v>103</v>
      </c>
      <c r="M105" s="2">
        <f t="shared" si="6"/>
        <v>124.11500000000001</v>
      </c>
      <c r="N105" s="3">
        <f>Tabell7[[#This Row],[Längd]]*Tabell7[[#This Row],[Längd]]*0.61</f>
        <v>9396.7652672500008</v>
      </c>
      <c r="O105">
        <v>103</v>
      </c>
      <c r="P105" s="2">
        <f t="shared" si="7"/>
        <v>62.047200000000004</v>
      </c>
    </row>
    <row r="106" spans="1:16">
      <c r="A106">
        <v>104</v>
      </c>
      <c r="B106" s="2">
        <f t="shared" si="4"/>
        <v>124.8</v>
      </c>
      <c r="C106" s="3">
        <f>Tabell6[[#This Row],[Längd]]*Tabell6[[#This Row],[Längd]]*0.91</f>
        <v>14173.286399999999</v>
      </c>
      <c r="D106">
        <v>104</v>
      </c>
      <c r="E106" s="2">
        <f t="shared" si="5"/>
        <v>62.4</v>
      </c>
      <c r="L106">
        <v>104</v>
      </c>
      <c r="M106" s="2">
        <f t="shared" si="6"/>
        <v>125.32000000000001</v>
      </c>
      <c r="N106" s="3">
        <f>Tabell7[[#This Row],[Längd]]*Tabell7[[#This Row],[Längd]]*0.61</f>
        <v>9580.1124640000016</v>
      </c>
      <c r="O106">
        <v>104</v>
      </c>
      <c r="P106" s="2">
        <f t="shared" si="7"/>
        <v>62.649600000000007</v>
      </c>
    </row>
    <row r="107" spans="1:16">
      <c r="A107">
        <v>105</v>
      </c>
      <c r="B107" s="2">
        <f t="shared" si="4"/>
        <v>126</v>
      </c>
      <c r="C107" s="3">
        <f>Tabell6[[#This Row],[Längd]]*Tabell6[[#This Row],[Längd]]*0.91</f>
        <v>14447.16</v>
      </c>
      <c r="D107">
        <v>105</v>
      </c>
      <c r="E107" s="2">
        <f t="shared" si="5"/>
        <v>63</v>
      </c>
      <c r="L107">
        <v>105</v>
      </c>
      <c r="M107" s="2">
        <f t="shared" si="6"/>
        <v>126.52500000000001</v>
      </c>
      <c r="N107" s="3">
        <f>Tabell7[[#This Row],[Längd]]*Tabell7[[#This Row],[Längd]]*0.61</f>
        <v>9765.2311312500005</v>
      </c>
      <c r="O107">
        <v>105</v>
      </c>
      <c r="P107" s="2">
        <f t="shared" si="7"/>
        <v>63.252000000000002</v>
      </c>
    </row>
    <row r="108" spans="1:16">
      <c r="A108">
        <v>106</v>
      </c>
      <c r="B108" s="2">
        <f t="shared" si="4"/>
        <v>127.19999999999999</v>
      </c>
      <c r="C108" s="3">
        <f>Tabell6[[#This Row],[Längd]]*Tabell6[[#This Row],[Längd]]*0.91</f>
        <v>14723.654399999998</v>
      </c>
      <c r="D108">
        <v>106</v>
      </c>
      <c r="E108" s="2">
        <f t="shared" si="5"/>
        <v>63.599999999999994</v>
      </c>
      <c r="L108">
        <v>106</v>
      </c>
      <c r="M108" s="2">
        <f t="shared" si="6"/>
        <v>127.73</v>
      </c>
      <c r="N108" s="3">
        <f>Tabell7[[#This Row],[Längd]]*Tabell7[[#This Row],[Längd]]*0.61</f>
        <v>9952.1212689999993</v>
      </c>
      <c r="O108">
        <v>106</v>
      </c>
      <c r="P108" s="2">
        <f t="shared" si="7"/>
        <v>63.854400000000005</v>
      </c>
    </row>
    <row r="109" spans="1:16">
      <c r="A109">
        <v>107</v>
      </c>
      <c r="B109" s="2">
        <f t="shared" si="4"/>
        <v>128.4</v>
      </c>
      <c r="C109" s="3">
        <f>Tabell6[[#This Row],[Längd]]*Tabell6[[#This Row],[Längd]]*0.91</f>
        <v>15002.769600000001</v>
      </c>
      <c r="D109">
        <v>107</v>
      </c>
      <c r="E109" s="2">
        <f t="shared" si="5"/>
        <v>64.2</v>
      </c>
      <c r="L109">
        <v>107</v>
      </c>
      <c r="M109" s="2">
        <f t="shared" si="6"/>
        <v>128.935</v>
      </c>
      <c r="N109" s="3">
        <f>Tabell7[[#This Row],[Längd]]*Tabell7[[#This Row],[Längd]]*0.61</f>
        <v>10140.78287725</v>
      </c>
      <c r="O109">
        <v>107</v>
      </c>
      <c r="P109" s="2">
        <f t="shared" si="7"/>
        <v>64.456800000000001</v>
      </c>
    </row>
    <row r="110" spans="1:16">
      <c r="A110">
        <v>108</v>
      </c>
      <c r="B110" s="2">
        <f t="shared" si="4"/>
        <v>129.6</v>
      </c>
      <c r="C110" s="3">
        <f>Tabell6[[#This Row],[Längd]]*Tabell6[[#This Row],[Längd]]*0.91</f>
        <v>15284.5056</v>
      </c>
      <c r="D110">
        <v>108</v>
      </c>
      <c r="E110" s="2">
        <f t="shared" si="5"/>
        <v>64.8</v>
      </c>
      <c r="L110">
        <v>108</v>
      </c>
      <c r="M110" s="2">
        <f t="shared" si="6"/>
        <v>130.14000000000001</v>
      </c>
      <c r="N110" s="3">
        <f>Tabell7[[#This Row],[Längd]]*Tabell7[[#This Row],[Längd]]*0.61</f>
        <v>10331.215956000002</v>
      </c>
      <c r="O110">
        <v>108</v>
      </c>
      <c r="P110" s="2">
        <f t="shared" si="7"/>
        <v>65.059200000000004</v>
      </c>
    </row>
    <row r="111" spans="1:16">
      <c r="A111">
        <v>109</v>
      </c>
      <c r="B111" s="2">
        <f t="shared" si="4"/>
        <v>130.79999999999998</v>
      </c>
      <c r="C111" s="3">
        <f>Tabell6[[#This Row],[Längd]]*Tabell6[[#This Row],[Längd]]*0.91</f>
        <v>15568.862399999996</v>
      </c>
      <c r="D111">
        <v>109</v>
      </c>
      <c r="E111" s="2">
        <f t="shared" si="5"/>
        <v>65.399999999999991</v>
      </c>
      <c r="L111">
        <v>109</v>
      </c>
      <c r="M111" s="2">
        <f t="shared" si="6"/>
        <v>131.345</v>
      </c>
      <c r="N111" s="3">
        <f>Tabell7[[#This Row],[Längd]]*Tabell7[[#This Row],[Längd]]*0.61</f>
        <v>10523.42050525</v>
      </c>
      <c r="O111">
        <v>109</v>
      </c>
      <c r="P111" s="2">
        <f t="shared" si="7"/>
        <v>65.661600000000007</v>
      </c>
    </row>
    <row r="112" spans="1:16">
      <c r="A112">
        <v>110</v>
      </c>
      <c r="B112" s="2">
        <f t="shared" si="4"/>
        <v>132</v>
      </c>
      <c r="C112" s="3">
        <f>Tabell6[[#This Row],[Längd]]*Tabell6[[#This Row],[Längd]]*0.91</f>
        <v>15855.84</v>
      </c>
      <c r="D112">
        <v>110</v>
      </c>
      <c r="E112" s="2">
        <f t="shared" si="5"/>
        <v>66</v>
      </c>
      <c r="L112">
        <v>110</v>
      </c>
      <c r="M112" s="2">
        <f t="shared" si="6"/>
        <v>132.55000000000001</v>
      </c>
      <c r="N112" s="3">
        <f>Tabell7[[#This Row],[Längd]]*Tabell7[[#This Row],[Längd]]*0.61</f>
        <v>10717.396525000002</v>
      </c>
      <c r="O112">
        <v>110</v>
      </c>
      <c r="P112" s="2">
        <f t="shared" si="7"/>
        <v>66.26400000000001</v>
      </c>
    </row>
    <row r="113" spans="1:16">
      <c r="A113">
        <v>111</v>
      </c>
      <c r="B113" s="2">
        <f t="shared" si="4"/>
        <v>133.19999999999999</v>
      </c>
      <c r="C113" s="3">
        <f>Tabell6[[#This Row],[Längd]]*Tabell6[[#This Row],[Längd]]*0.91</f>
        <v>16145.438399999999</v>
      </c>
      <c r="D113">
        <v>111</v>
      </c>
      <c r="E113" s="2">
        <f t="shared" si="5"/>
        <v>66.599999999999994</v>
      </c>
      <c r="L113">
        <v>111</v>
      </c>
      <c r="M113" s="2">
        <f t="shared" si="6"/>
        <v>133.755</v>
      </c>
      <c r="N113" s="3">
        <f>Tabell7[[#This Row],[Längd]]*Tabell7[[#This Row],[Längd]]*0.61</f>
        <v>10913.14401525</v>
      </c>
      <c r="O113">
        <v>111</v>
      </c>
      <c r="P113" s="2">
        <f t="shared" si="7"/>
        <v>66.866399999999999</v>
      </c>
    </row>
    <row r="114" spans="1:16">
      <c r="A114">
        <v>112</v>
      </c>
      <c r="B114" s="2">
        <f t="shared" si="4"/>
        <v>134.4</v>
      </c>
      <c r="C114" s="3">
        <f>Tabell6[[#This Row],[Längd]]*Tabell6[[#This Row],[Längd]]*0.91</f>
        <v>16437.657600000002</v>
      </c>
      <c r="D114">
        <v>112</v>
      </c>
      <c r="E114" s="2">
        <f t="shared" si="5"/>
        <v>67.2</v>
      </c>
      <c r="L114">
        <v>112</v>
      </c>
      <c r="M114" s="2">
        <f t="shared" si="6"/>
        <v>134.96</v>
      </c>
      <c r="N114" s="3">
        <f>Tabell7[[#This Row],[Längd]]*Tabell7[[#This Row],[Längd]]*0.61</f>
        <v>11110.662976000001</v>
      </c>
      <c r="O114">
        <v>112</v>
      </c>
      <c r="P114" s="2">
        <f t="shared" si="7"/>
        <v>67.468800000000002</v>
      </c>
    </row>
    <row r="115" spans="1:16">
      <c r="A115">
        <v>113</v>
      </c>
      <c r="B115" s="2">
        <f t="shared" si="4"/>
        <v>135.6</v>
      </c>
      <c r="C115" s="3">
        <f>Tabell6[[#This Row],[Längd]]*Tabell6[[#This Row],[Längd]]*0.91</f>
        <v>16732.497599999999</v>
      </c>
      <c r="D115">
        <v>113</v>
      </c>
      <c r="E115" s="2">
        <f t="shared" si="5"/>
        <v>67.8</v>
      </c>
      <c r="L115">
        <v>113</v>
      </c>
      <c r="M115" s="2">
        <f t="shared" si="6"/>
        <v>136.16500000000002</v>
      </c>
      <c r="N115" s="3">
        <f>Tabell7[[#This Row],[Längd]]*Tabell7[[#This Row],[Längd]]*0.61</f>
        <v>11309.953407250003</v>
      </c>
      <c r="O115">
        <v>113</v>
      </c>
      <c r="P115" s="2">
        <f t="shared" si="7"/>
        <v>68.071200000000005</v>
      </c>
    </row>
    <row r="116" spans="1:16">
      <c r="A116">
        <v>114</v>
      </c>
      <c r="B116" s="2">
        <f t="shared" si="4"/>
        <v>136.79999999999998</v>
      </c>
      <c r="C116" s="3">
        <f>Tabell6[[#This Row],[Längd]]*Tabell6[[#This Row],[Längd]]*0.91</f>
        <v>17029.958399999996</v>
      </c>
      <c r="D116">
        <v>114</v>
      </c>
      <c r="E116" s="2">
        <f t="shared" si="5"/>
        <v>68.399999999999991</v>
      </c>
      <c r="L116">
        <v>114</v>
      </c>
      <c r="M116" s="2">
        <f t="shared" si="6"/>
        <v>137.37</v>
      </c>
      <c r="N116" s="3">
        <f>Tabell7[[#This Row],[Längd]]*Tabell7[[#This Row],[Längd]]*0.61</f>
        <v>11511.015309</v>
      </c>
      <c r="O116">
        <v>114</v>
      </c>
      <c r="P116" s="2">
        <f t="shared" si="7"/>
        <v>68.673600000000008</v>
      </c>
    </row>
    <row r="117" spans="1:16">
      <c r="A117">
        <v>115</v>
      </c>
      <c r="B117" s="2">
        <f t="shared" si="4"/>
        <v>138</v>
      </c>
      <c r="C117" s="3">
        <f>Tabell6[[#This Row],[Längd]]*Tabell6[[#This Row],[Längd]]*0.91</f>
        <v>17330.04</v>
      </c>
      <c r="D117">
        <v>115</v>
      </c>
      <c r="E117" s="2">
        <f t="shared" si="5"/>
        <v>69</v>
      </c>
      <c r="L117">
        <v>115</v>
      </c>
      <c r="M117" s="2">
        <f t="shared" si="6"/>
        <v>138.57500000000002</v>
      </c>
      <c r="N117" s="3">
        <f>Tabell7[[#This Row],[Längd]]*Tabell7[[#This Row],[Längd]]*0.61</f>
        <v>11713.848681250001</v>
      </c>
      <c r="O117">
        <v>115</v>
      </c>
      <c r="P117" s="2">
        <f t="shared" si="7"/>
        <v>69.27600000000001</v>
      </c>
    </row>
    <row r="118" spans="1:16">
      <c r="A118">
        <v>116</v>
      </c>
      <c r="B118" s="2">
        <f t="shared" si="4"/>
        <v>139.19999999999999</v>
      </c>
      <c r="C118" s="3">
        <f>Tabell6[[#This Row],[Längd]]*Tabell6[[#This Row],[Längd]]*0.91</f>
        <v>17632.742399999996</v>
      </c>
      <c r="D118">
        <v>116</v>
      </c>
      <c r="E118" s="2">
        <f t="shared" si="5"/>
        <v>69.599999999999994</v>
      </c>
      <c r="L118">
        <v>116</v>
      </c>
      <c r="M118" s="2">
        <f t="shared" si="6"/>
        <v>139.78</v>
      </c>
      <c r="N118" s="3">
        <f>Tabell7[[#This Row],[Längd]]*Tabell7[[#This Row],[Längd]]*0.61</f>
        <v>11918.453524</v>
      </c>
      <c r="O118">
        <v>116</v>
      </c>
      <c r="P118" s="2">
        <f t="shared" si="7"/>
        <v>69.878399999999999</v>
      </c>
    </row>
    <row r="119" spans="1:16">
      <c r="A119">
        <v>117</v>
      </c>
      <c r="B119" s="2">
        <f t="shared" si="4"/>
        <v>140.4</v>
      </c>
      <c r="C119" s="3">
        <f>Tabell6[[#This Row],[Längd]]*Tabell6[[#This Row],[Längd]]*0.91</f>
        <v>17938.065600000002</v>
      </c>
      <c r="D119">
        <v>117</v>
      </c>
      <c r="E119" s="2">
        <f t="shared" si="5"/>
        <v>70.2</v>
      </c>
      <c r="L119">
        <v>117</v>
      </c>
      <c r="M119" s="2">
        <f t="shared" si="6"/>
        <v>140.98500000000001</v>
      </c>
      <c r="N119" s="3">
        <f>Tabell7[[#This Row],[Längd]]*Tabell7[[#This Row],[Längd]]*0.61</f>
        <v>12124.829837250001</v>
      </c>
      <c r="O119">
        <v>117</v>
      </c>
      <c r="P119" s="2">
        <f t="shared" si="7"/>
        <v>70.480800000000002</v>
      </c>
    </row>
    <row r="120" spans="1:16">
      <c r="A120">
        <v>118</v>
      </c>
      <c r="B120" s="2">
        <f t="shared" si="4"/>
        <v>141.6</v>
      </c>
      <c r="C120" s="3">
        <f>Tabell6[[#This Row],[Längd]]*Tabell6[[#This Row],[Längd]]*0.91</f>
        <v>18246.009599999998</v>
      </c>
      <c r="D120">
        <v>118</v>
      </c>
      <c r="E120" s="2">
        <f t="shared" si="5"/>
        <v>70.8</v>
      </c>
      <c r="L120">
        <v>118</v>
      </c>
      <c r="M120" s="2">
        <f t="shared" si="6"/>
        <v>142.19</v>
      </c>
      <c r="N120" s="3">
        <f>Tabell7[[#This Row],[Längd]]*Tabell7[[#This Row],[Längd]]*0.61</f>
        <v>12332.977621</v>
      </c>
      <c r="O120">
        <v>118</v>
      </c>
      <c r="P120" s="2">
        <f t="shared" si="7"/>
        <v>71.083200000000005</v>
      </c>
    </row>
    <row r="121" spans="1:16">
      <c r="A121">
        <v>119</v>
      </c>
      <c r="B121" s="2">
        <f t="shared" si="4"/>
        <v>142.79999999999998</v>
      </c>
      <c r="C121" s="3">
        <f>Tabell6[[#This Row],[Längd]]*Tabell6[[#This Row],[Längd]]*0.91</f>
        <v>18556.574399999998</v>
      </c>
      <c r="D121">
        <v>119</v>
      </c>
      <c r="E121" s="2">
        <f t="shared" si="5"/>
        <v>71.399999999999991</v>
      </c>
      <c r="L121">
        <v>119</v>
      </c>
      <c r="M121" s="2">
        <f t="shared" si="6"/>
        <v>143.39500000000001</v>
      </c>
      <c r="N121" s="3">
        <f>Tabell7[[#This Row],[Längd]]*Tabell7[[#This Row],[Längd]]*0.61</f>
        <v>12542.89687525</v>
      </c>
      <c r="O121">
        <v>119</v>
      </c>
      <c r="P121" s="2">
        <f t="shared" si="7"/>
        <v>71.685600000000008</v>
      </c>
    </row>
    <row r="122" spans="1:16">
      <c r="A122">
        <v>120</v>
      </c>
      <c r="B122" s="2">
        <f t="shared" si="4"/>
        <v>144</v>
      </c>
      <c r="C122" s="3">
        <f>Tabell6[[#This Row],[Längd]]*Tabell6[[#This Row],[Längd]]*0.91</f>
        <v>18869.760000000002</v>
      </c>
      <c r="D122">
        <v>120</v>
      </c>
      <c r="E122" s="2">
        <f t="shared" si="5"/>
        <v>72</v>
      </c>
      <c r="L122">
        <v>120</v>
      </c>
      <c r="M122" s="2">
        <f t="shared" si="6"/>
        <v>144.60000000000002</v>
      </c>
      <c r="N122" s="3">
        <f>Tabell7[[#This Row],[Längd]]*Tabell7[[#This Row],[Längd]]*0.61</f>
        <v>12754.587600000004</v>
      </c>
      <c r="O122">
        <v>120</v>
      </c>
      <c r="P122" s="2">
        <f t="shared" si="7"/>
        <v>72.288000000000011</v>
      </c>
    </row>
    <row r="123" spans="1:16">
      <c r="A123">
        <v>121</v>
      </c>
      <c r="B123" s="2">
        <f t="shared" si="4"/>
        <v>145.19999999999999</v>
      </c>
      <c r="C123" s="3">
        <f>Tabell6[[#This Row],[Längd]]*Tabell6[[#This Row],[Längd]]*0.91</f>
        <v>19185.5664</v>
      </c>
      <c r="D123">
        <v>121</v>
      </c>
      <c r="E123" s="2">
        <f t="shared" si="5"/>
        <v>72.599999999999994</v>
      </c>
      <c r="L123">
        <v>121</v>
      </c>
      <c r="M123" s="2">
        <f t="shared" si="6"/>
        <v>145.80500000000001</v>
      </c>
      <c r="N123" s="3">
        <f>Tabell7[[#This Row],[Längd]]*Tabell7[[#This Row],[Längd]]*0.61</f>
        <v>12968.049795250001</v>
      </c>
      <c r="O123">
        <v>121</v>
      </c>
      <c r="P123" s="2">
        <f t="shared" si="7"/>
        <v>72.8904</v>
      </c>
    </row>
    <row r="124" spans="1:16">
      <c r="A124">
        <v>122</v>
      </c>
      <c r="B124" s="2">
        <f t="shared" si="4"/>
        <v>146.4</v>
      </c>
      <c r="C124" s="3">
        <f>Tabell6[[#This Row],[Längd]]*Tabell6[[#This Row],[Längd]]*0.91</f>
        <v>19503.993600000002</v>
      </c>
      <c r="D124">
        <v>122</v>
      </c>
      <c r="E124" s="2">
        <f t="shared" si="5"/>
        <v>73.2</v>
      </c>
      <c r="L124">
        <v>122</v>
      </c>
      <c r="M124" s="2">
        <f t="shared" si="6"/>
        <v>147.01000000000002</v>
      </c>
      <c r="N124" s="3">
        <f>Tabell7[[#This Row],[Längd]]*Tabell7[[#This Row],[Längd]]*0.61</f>
        <v>13183.283461000005</v>
      </c>
      <c r="O124">
        <v>122</v>
      </c>
      <c r="P124" s="2">
        <f t="shared" si="7"/>
        <v>73.492800000000003</v>
      </c>
    </row>
    <row r="125" spans="1:16">
      <c r="A125">
        <v>123</v>
      </c>
      <c r="B125" s="2">
        <f t="shared" si="4"/>
        <v>147.6</v>
      </c>
      <c r="C125" s="3">
        <f>Tabell6[[#This Row],[Längd]]*Tabell6[[#This Row],[Längd]]*0.91</f>
        <v>19825.0416</v>
      </c>
      <c r="D125">
        <v>123</v>
      </c>
      <c r="E125" s="2">
        <f t="shared" si="5"/>
        <v>73.8</v>
      </c>
      <c r="L125">
        <v>123</v>
      </c>
      <c r="M125" s="2">
        <f t="shared" si="6"/>
        <v>148.215</v>
      </c>
      <c r="N125" s="3">
        <f>Tabell7[[#This Row],[Längd]]*Tabell7[[#This Row],[Längd]]*0.61</f>
        <v>13400.288597250001</v>
      </c>
      <c r="O125">
        <v>123</v>
      </c>
      <c r="P125" s="2">
        <f t="shared" si="7"/>
        <v>74.095200000000006</v>
      </c>
    </row>
    <row r="126" spans="1:16">
      <c r="A126">
        <v>124</v>
      </c>
      <c r="B126" s="2">
        <f t="shared" si="4"/>
        <v>148.79999999999998</v>
      </c>
      <c r="C126" s="3">
        <f>Tabell6[[#This Row],[Längd]]*Tabell6[[#This Row],[Längd]]*0.91</f>
        <v>20148.710399999996</v>
      </c>
      <c r="D126">
        <v>124</v>
      </c>
      <c r="E126" s="2">
        <f t="shared" si="5"/>
        <v>74.399999999999991</v>
      </c>
      <c r="L126">
        <v>124</v>
      </c>
      <c r="M126" s="2">
        <f t="shared" si="6"/>
        <v>149.42000000000002</v>
      </c>
      <c r="N126" s="3">
        <f>Tabell7[[#This Row],[Längd]]*Tabell7[[#This Row],[Längd]]*0.61</f>
        <v>13619.065204000002</v>
      </c>
      <c r="O126">
        <v>124</v>
      </c>
      <c r="P126" s="2">
        <f t="shared" si="7"/>
        <v>74.697600000000008</v>
      </c>
    </row>
    <row r="127" spans="1:16">
      <c r="A127">
        <v>125</v>
      </c>
      <c r="B127" s="2">
        <f t="shared" si="4"/>
        <v>150</v>
      </c>
      <c r="C127" s="3">
        <f>Tabell6[[#This Row],[Längd]]*Tabell6[[#This Row],[Längd]]*0.91</f>
        <v>20475</v>
      </c>
      <c r="D127">
        <v>125</v>
      </c>
      <c r="E127" s="2">
        <f t="shared" si="5"/>
        <v>75</v>
      </c>
      <c r="L127">
        <v>125</v>
      </c>
      <c r="M127" s="2">
        <f t="shared" si="6"/>
        <v>150.625</v>
      </c>
      <c r="N127" s="3">
        <f>Tabell7[[#This Row],[Längd]]*Tabell7[[#This Row],[Längd]]*0.61</f>
        <v>13839.61328125</v>
      </c>
      <c r="O127">
        <v>125</v>
      </c>
      <c r="P127" s="2">
        <f t="shared" si="7"/>
        <v>75.300000000000011</v>
      </c>
    </row>
    <row r="128" spans="1:16">
      <c r="A128">
        <v>126</v>
      </c>
      <c r="B128" s="2">
        <f t="shared" si="4"/>
        <v>151.19999999999999</v>
      </c>
      <c r="C128" s="3">
        <f>Tabell6[[#This Row],[Längd]]*Tabell6[[#This Row],[Längd]]*0.91</f>
        <v>20803.910399999997</v>
      </c>
      <c r="D128">
        <v>126</v>
      </c>
      <c r="E128" s="2">
        <f t="shared" si="5"/>
        <v>75.599999999999994</v>
      </c>
      <c r="L128">
        <v>126</v>
      </c>
      <c r="M128" s="2">
        <f t="shared" si="6"/>
        <v>151.83000000000001</v>
      </c>
      <c r="N128" s="3">
        <f>Tabell7[[#This Row],[Längd]]*Tabell7[[#This Row],[Längd]]*0.61</f>
        <v>14061.932829000003</v>
      </c>
      <c r="O128">
        <v>126</v>
      </c>
      <c r="P128" s="2">
        <f t="shared" si="7"/>
        <v>75.9024</v>
      </c>
    </row>
    <row r="129" spans="1:16">
      <c r="A129">
        <v>127</v>
      </c>
      <c r="B129" s="2">
        <f t="shared" si="4"/>
        <v>152.4</v>
      </c>
      <c r="C129" s="3">
        <f>Tabell6[[#This Row],[Längd]]*Tabell6[[#This Row],[Längd]]*0.91</f>
        <v>21135.441600000002</v>
      </c>
      <c r="D129">
        <v>127</v>
      </c>
      <c r="E129" s="2">
        <f t="shared" si="5"/>
        <v>76.2</v>
      </c>
      <c r="L129">
        <v>127</v>
      </c>
      <c r="M129" s="2">
        <f t="shared" si="6"/>
        <v>153.035</v>
      </c>
      <c r="N129" s="3">
        <f>Tabell7[[#This Row],[Längd]]*Tabell7[[#This Row],[Längd]]*0.61</f>
        <v>14286.023847249999</v>
      </c>
      <c r="O129">
        <v>127</v>
      </c>
      <c r="P129" s="2">
        <f t="shared" si="7"/>
        <v>76.504800000000003</v>
      </c>
    </row>
    <row r="130" spans="1:16">
      <c r="A130">
        <v>128</v>
      </c>
      <c r="B130" s="2">
        <f t="shared" si="4"/>
        <v>153.6</v>
      </c>
      <c r="C130" s="3">
        <f>Tabell6[[#This Row],[Längd]]*Tabell6[[#This Row],[Längd]]*0.91</f>
        <v>21469.5936</v>
      </c>
      <c r="D130">
        <v>128</v>
      </c>
      <c r="E130" s="2">
        <f t="shared" si="5"/>
        <v>76.8</v>
      </c>
      <c r="L130">
        <v>128</v>
      </c>
      <c r="M130" s="2">
        <f t="shared" si="6"/>
        <v>154.24</v>
      </c>
      <c r="N130" s="3">
        <f>Tabell7[[#This Row],[Längd]]*Tabell7[[#This Row],[Längd]]*0.61</f>
        <v>14511.886336000001</v>
      </c>
      <c r="O130">
        <v>128</v>
      </c>
      <c r="P130" s="2">
        <f t="shared" si="7"/>
        <v>77.107200000000006</v>
      </c>
    </row>
    <row r="131" spans="1:16">
      <c r="A131">
        <v>129</v>
      </c>
      <c r="B131" s="2">
        <f t="shared" si="4"/>
        <v>154.79999999999998</v>
      </c>
      <c r="C131" s="3">
        <f>Tabell6[[#This Row],[Längd]]*Tabell6[[#This Row],[Längd]]*0.91</f>
        <v>21806.366399999995</v>
      </c>
      <c r="D131">
        <v>129</v>
      </c>
      <c r="E131" s="2">
        <f t="shared" si="5"/>
        <v>77.399999999999991</v>
      </c>
      <c r="L131">
        <v>129</v>
      </c>
      <c r="M131" s="2">
        <f t="shared" si="6"/>
        <v>155.44500000000002</v>
      </c>
      <c r="N131" s="3">
        <f>Tabell7[[#This Row],[Längd]]*Tabell7[[#This Row],[Längd]]*0.61</f>
        <v>14739.520295250004</v>
      </c>
      <c r="O131">
        <v>129</v>
      </c>
      <c r="P131" s="2">
        <f t="shared" si="7"/>
        <v>77.709600000000009</v>
      </c>
    </row>
    <row r="132" spans="1:16">
      <c r="A132">
        <v>130</v>
      </c>
      <c r="B132" s="2">
        <f t="shared" si="4"/>
        <v>156</v>
      </c>
      <c r="C132" s="3">
        <f>Tabell6[[#This Row],[Längd]]*Tabell6[[#This Row],[Längd]]*0.91</f>
        <v>22145.760000000002</v>
      </c>
      <c r="D132">
        <v>130</v>
      </c>
      <c r="E132" s="2">
        <f t="shared" si="5"/>
        <v>78</v>
      </c>
      <c r="L132">
        <v>130</v>
      </c>
      <c r="M132" s="2">
        <f t="shared" si="6"/>
        <v>156.65</v>
      </c>
      <c r="N132" s="3">
        <f>Tabell7[[#This Row],[Längd]]*Tabell7[[#This Row],[Längd]]*0.61</f>
        <v>14968.925725000001</v>
      </c>
      <c r="O132">
        <v>130</v>
      </c>
      <c r="P132" s="2">
        <f t="shared" si="7"/>
        <v>78.312000000000012</v>
      </c>
    </row>
    <row r="133" spans="1:16">
      <c r="A133">
        <v>131</v>
      </c>
      <c r="B133" s="2">
        <f t="shared" ref="B133:B196" si="8">A133*B$3</f>
        <v>157.19999999999999</v>
      </c>
      <c r="C133" s="3">
        <f>Tabell6[[#This Row],[Längd]]*Tabell6[[#This Row],[Längd]]*0.91</f>
        <v>22487.774399999998</v>
      </c>
      <c r="D133">
        <v>131</v>
      </c>
      <c r="E133" s="2">
        <f t="shared" ref="E133:E196" si="9">D133*E$3</f>
        <v>78.599999999999994</v>
      </c>
      <c r="L133">
        <v>131</v>
      </c>
      <c r="M133" s="2">
        <f t="shared" ref="M133:M196" si="10">M$3*L133</f>
        <v>157.85500000000002</v>
      </c>
      <c r="N133" s="3">
        <f>Tabell7[[#This Row],[Längd]]*Tabell7[[#This Row],[Längd]]*0.61</f>
        <v>15200.102625250003</v>
      </c>
      <c r="O133">
        <v>131</v>
      </c>
      <c r="P133" s="2">
        <f t="shared" ref="P133:P196" si="11">P$3*O133</f>
        <v>78.914400000000001</v>
      </c>
    </row>
    <row r="134" spans="1:16">
      <c r="A134">
        <v>132</v>
      </c>
      <c r="B134" s="2">
        <f t="shared" si="8"/>
        <v>158.4</v>
      </c>
      <c r="C134" s="3">
        <f>Tabell6[[#This Row],[Längd]]*Tabell6[[#This Row],[Längd]]*0.91</f>
        <v>22832.409600000003</v>
      </c>
      <c r="D134">
        <v>132</v>
      </c>
      <c r="E134" s="2">
        <f t="shared" si="9"/>
        <v>79.2</v>
      </c>
      <c r="L134">
        <v>132</v>
      </c>
      <c r="M134" s="2">
        <f t="shared" si="10"/>
        <v>159.06</v>
      </c>
      <c r="N134" s="3">
        <f>Tabell7[[#This Row],[Längd]]*Tabell7[[#This Row],[Längd]]*0.61</f>
        <v>15433.050996</v>
      </c>
      <c r="O134">
        <v>132</v>
      </c>
      <c r="P134" s="2">
        <f t="shared" si="11"/>
        <v>79.516800000000003</v>
      </c>
    </row>
    <row r="135" spans="1:16">
      <c r="A135">
        <v>133</v>
      </c>
      <c r="B135" s="2">
        <f t="shared" si="8"/>
        <v>159.6</v>
      </c>
      <c r="C135" s="3">
        <f>Tabell6[[#This Row],[Längd]]*Tabell6[[#This Row],[Längd]]*0.91</f>
        <v>23179.6656</v>
      </c>
      <c r="D135">
        <v>133</v>
      </c>
      <c r="E135" s="2">
        <f t="shared" si="9"/>
        <v>79.8</v>
      </c>
      <c r="L135">
        <v>133</v>
      </c>
      <c r="M135" s="2">
        <f t="shared" si="10"/>
        <v>160.26500000000001</v>
      </c>
      <c r="N135" s="3">
        <f>Tabell7[[#This Row],[Längd]]*Tabell7[[#This Row],[Längd]]*0.61</f>
        <v>15667.770837250004</v>
      </c>
      <c r="O135">
        <v>133</v>
      </c>
      <c r="P135" s="2">
        <f t="shared" si="11"/>
        <v>80.119200000000006</v>
      </c>
    </row>
    <row r="136" spans="1:16">
      <c r="A136">
        <v>134</v>
      </c>
      <c r="B136" s="2">
        <f t="shared" si="8"/>
        <v>160.79999999999998</v>
      </c>
      <c r="C136" s="3">
        <f>Tabell6[[#This Row],[Längd]]*Tabell6[[#This Row],[Längd]]*0.91</f>
        <v>23529.542399999998</v>
      </c>
      <c r="D136">
        <v>134</v>
      </c>
      <c r="E136" s="2">
        <f t="shared" si="9"/>
        <v>80.399999999999991</v>
      </c>
      <c r="L136">
        <v>134</v>
      </c>
      <c r="M136" s="2">
        <f t="shared" si="10"/>
        <v>161.47</v>
      </c>
      <c r="N136" s="3">
        <f>Tabell7[[#This Row],[Längd]]*Tabell7[[#This Row],[Längd]]*0.61</f>
        <v>15904.262149</v>
      </c>
      <c r="O136">
        <v>134</v>
      </c>
      <c r="P136" s="2">
        <f t="shared" si="11"/>
        <v>80.721600000000009</v>
      </c>
    </row>
    <row r="137" spans="1:16">
      <c r="A137">
        <v>135</v>
      </c>
      <c r="B137" s="2">
        <f t="shared" si="8"/>
        <v>162</v>
      </c>
      <c r="C137" s="3">
        <f>Tabell6[[#This Row],[Längd]]*Tabell6[[#This Row],[Längd]]*0.91</f>
        <v>23882.04</v>
      </c>
      <c r="D137">
        <v>135</v>
      </c>
      <c r="E137" s="2">
        <f t="shared" si="9"/>
        <v>81</v>
      </c>
      <c r="L137">
        <v>135</v>
      </c>
      <c r="M137" s="2">
        <f t="shared" si="10"/>
        <v>162.67500000000001</v>
      </c>
      <c r="N137" s="3">
        <f>Tabell7[[#This Row],[Längd]]*Tabell7[[#This Row],[Längd]]*0.61</f>
        <v>16142.524931250002</v>
      </c>
      <c r="O137">
        <v>135</v>
      </c>
      <c r="P137" s="2">
        <f t="shared" si="11"/>
        <v>81.324000000000012</v>
      </c>
    </row>
    <row r="138" spans="1:16">
      <c r="A138">
        <v>136</v>
      </c>
      <c r="B138" s="2">
        <f t="shared" si="8"/>
        <v>163.19999999999999</v>
      </c>
      <c r="C138" s="3">
        <f>Tabell6[[#This Row],[Längd]]*Tabell6[[#This Row],[Längd]]*0.91</f>
        <v>24237.1584</v>
      </c>
      <c r="D138">
        <v>136</v>
      </c>
      <c r="E138" s="2">
        <f t="shared" si="9"/>
        <v>81.599999999999994</v>
      </c>
      <c r="L138">
        <v>136</v>
      </c>
      <c r="M138" s="2">
        <f t="shared" si="10"/>
        <v>163.88</v>
      </c>
      <c r="N138" s="3">
        <f>Tabell7[[#This Row],[Längd]]*Tabell7[[#This Row],[Längd]]*0.61</f>
        <v>16382.559184</v>
      </c>
      <c r="O138">
        <v>136</v>
      </c>
      <c r="P138" s="2">
        <f t="shared" si="11"/>
        <v>81.926400000000001</v>
      </c>
    </row>
    <row r="139" spans="1:16">
      <c r="A139">
        <v>137</v>
      </c>
      <c r="B139" s="2">
        <f t="shared" si="8"/>
        <v>164.4</v>
      </c>
      <c r="C139" s="3">
        <f>Tabell6[[#This Row],[Längd]]*Tabell6[[#This Row],[Längd]]*0.91</f>
        <v>24594.8976</v>
      </c>
      <c r="D139">
        <v>137</v>
      </c>
      <c r="E139" s="2">
        <f t="shared" si="9"/>
        <v>82.2</v>
      </c>
      <c r="L139">
        <v>137</v>
      </c>
      <c r="M139" s="2">
        <f t="shared" si="10"/>
        <v>165.08500000000001</v>
      </c>
      <c r="N139" s="3">
        <f>Tabell7[[#This Row],[Längd]]*Tabell7[[#This Row],[Längd]]*0.61</f>
        <v>16624.364907250001</v>
      </c>
      <c r="O139">
        <v>137</v>
      </c>
      <c r="P139" s="2">
        <f t="shared" si="11"/>
        <v>82.528800000000004</v>
      </c>
    </row>
    <row r="140" spans="1:16">
      <c r="A140">
        <v>138</v>
      </c>
      <c r="B140" s="2">
        <f t="shared" si="8"/>
        <v>165.6</v>
      </c>
      <c r="C140" s="3">
        <f>Tabell6[[#This Row],[Längd]]*Tabell6[[#This Row],[Längd]]*0.91</f>
        <v>24955.257599999997</v>
      </c>
      <c r="D140">
        <v>138</v>
      </c>
      <c r="E140" s="2">
        <f t="shared" si="9"/>
        <v>82.8</v>
      </c>
      <c r="L140">
        <v>138</v>
      </c>
      <c r="M140" s="2">
        <f t="shared" si="10"/>
        <v>166.29000000000002</v>
      </c>
      <c r="N140" s="3">
        <f>Tabell7[[#This Row],[Längd]]*Tabell7[[#This Row],[Längd]]*0.61</f>
        <v>16867.942101000004</v>
      </c>
      <c r="O140">
        <v>138</v>
      </c>
      <c r="P140" s="2">
        <f t="shared" si="11"/>
        <v>83.131200000000007</v>
      </c>
    </row>
    <row r="141" spans="1:16">
      <c r="A141">
        <v>139</v>
      </c>
      <c r="B141" s="2">
        <f t="shared" si="8"/>
        <v>166.79999999999998</v>
      </c>
      <c r="C141" s="3">
        <f>Tabell6[[#This Row],[Längd]]*Tabell6[[#This Row],[Längd]]*0.91</f>
        <v>25318.238399999995</v>
      </c>
      <c r="D141">
        <v>139</v>
      </c>
      <c r="E141" s="2">
        <f t="shared" si="9"/>
        <v>83.399999999999991</v>
      </c>
      <c r="L141">
        <v>139</v>
      </c>
      <c r="M141" s="2">
        <f t="shared" si="10"/>
        <v>167.495</v>
      </c>
      <c r="N141" s="3">
        <f>Tabell7[[#This Row],[Längd]]*Tabell7[[#This Row],[Längd]]*0.61</f>
        <v>17113.29076525</v>
      </c>
      <c r="O141">
        <v>139</v>
      </c>
      <c r="P141" s="2">
        <f t="shared" si="11"/>
        <v>83.73360000000001</v>
      </c>
    </row>
    <row r="142" spans="1:16">
      <c r="A142">
        <v>140</v>
      </c>
      <c r="B142" s="2">
        <f t="shared" si="8"/>
        <v>168</v>
      </c>
      <c r="C142" s="3">
        <f>Tabell6[[#This Row],[Längd]]*Tabell6[[#This Row],[Längd]]*0.91</f>
        <v>25683.84</v>
      </c>
      <c r="D142">
        <v>140</v>
      </c>
      <c r="E142" s="2">
        <f t="shared" si="9"/>
        <v>84</v>
      </c>
      <c r="L142">
        <v>140</v>
      </c>
      <c r="M142" s="2">
        <f t="shared" si="10"/>
        <v>168.70000000000002</v>
      </c>
      <c r="N142" s="3">
        <f>Tabell7[[#This Row],[Längd]]*Tabell7[[#This Row],[Längd]]*0.61</f>
        <v>17360.410900000003</v>
      </c>
      <c r="O142">
        <v>140</v>
      </c>
      <c r="P142" s="2">
        <f t="shared" si="11"/>
        <v>84.336000000000013</v>
      </c>
    </row>
    <row r="143" spans="1:16">
      <c r="A143">
        <v>141</v>
      </c>
      <c r="B143" s="2">
        <f t="shared" si="8"/>
        <v>169.2</v>
      </c>
      <c r="C143" s="3">
        <f>Tabell6[[#This Row],[Längd]]*Tabell6[[#This Row],[Längd]]*0.91</f>
        <v>26052.062399999995</v>
      </c>
      <c r="D143">
        <v>141</v>
      </c>
      <c r="E143" s="2">
        <f t="shared" si="9"/>
        <v>84.6</v>
      </c>
      <c r="L143">
        <v>141</v>
      </c>
      <c r="M143" s="2">
        <f t="shared" si="10"/>
        <v>169.905</v>
      </c>
      <c r="N143" s="3">
        <f>Tabell7[[#This Row],[Längd]]*Tabell7[[#This Row],[Längd]]*0.61</f>
        <v>17609.302505249998</v>
      </c>
      <c r="O143">
        <v>141</v>
      </c>
      <c r="P143" s="2">
        <f t="shared" si="11"/>
        <v>84.938400000000001</v>
      </c>
    </row>
    <row r="144" spans="1:16">
      <c r="A144">
        <v>142</v>
      </c>
      <c r="B144" s="2">
        <f t="shared" si="8"/>
        <v>170.4</v>
      </c>
      <c r="C144" s="3">
        <f>Tabell6[[#This Row],[Längd]]*Tabell6[[#This Row],[Längd]]*0.91</f>
        <v>26422.905600000006</v>
      </c>
      <c r="D144">
        <v>142</v>
      </c>
      <c r="E144" s="2">
        <f t="shared" si="9"/>
        <v>85.2</v>
      </c>
      <c r="L144">
        <v>142</v>
      </c>
      <c r="M144" s="2">
        <f t="shared" si="10"/>
        <v>171.11</v>
      </c>
      <c r="N144" s="3">
        <f>Tabell7[[#This Row],[Längd]]*Tabell7[[#This Row],[Längd]]*0.61</f>
        <v>17859.965581000004</v>
      </c>
      <c r="O144">
        <v>142</v>
      </c>
      <c r="P144" s="2">
        <f t="shared" si="11"/>
        <v>85.540800000000004</v>
      </c>
    </row>
    <row r="145" spans="1:16">
      <c r="A145">
        <v>143</v>
      </c>
      <c r="B145" s="2">
        <f t="shared" si="8"/>
        <v>171.6</v>
      </c>
      <c r="C145" s="3">
        <f>Tabell6[[#This Row],[Längd]]*Tabell6[[#This Row],[Längd]]*0.91</f>
        <v>26796.369599999998</v>
      </c>
      <c r="D145">
        <v>143</v>
      </c>
      <c r="E145" s="2">
        <f t="shared" si="9"/>
        <v>85.8</v>
      </c>
      <c r="L145">
        <v>143</v>
      </c>
      <c r="M145" s="2">
        <f t="shared" si="10"/>
        <v>172.315</v>
      </c>
      <c r="N145" s="3">
        <f>Tabell7[[#This Row],[Längd]]*Tabell7[[#This Row],[Längd]]*0.61</f>
        <v>18112.400127249999</v>
      </c>
      <c r="O145">
        <v>143</v>
      </c>
      <c r="P145" s="2">
        <f t="shared" si="11"/>
        <v>86.143200000000007</v>
      </c>
    </row>
    <row r="146" spans="1:16">
      <c r="A146">
        <v>144</v>
      </c>
      <c r="B146" s="2">
        <f t="shared" si="8"/>
        <v>172.79999999999998</v>
      </c>
      <c r="C146" s="3">
        <f>Tabell6[[#This Row],[Längd]]*Tabell6[[#This Row],[Längd]]*0.91</f>
        <v>27172.454399999995</v>
      </c>
      <c r="D146">
        <v>144</v>
      </c>
      <c r="E146" s="2">
        <f t="shared" si="9"/>
        <v>86.399999999999991</v>
      </c>
      <c r="L146">
        <v>144</v>
      </c>
      <c r="M146" s="2">
        <f t="shared" si="10"/>
        <v>173.52</v>
      </c>
      <c r="N146" s="3">
        <f>Tabell7[[#This Row],[Längd]]*Tabell7[[#This Row],[Längd]]*0.61</f>
        <v>18366.606144000001</v>
      </c>
      <c r="O146">
        <v>144</v>
      </c>
      <c r="P146" s="2">
        <f t="shared" si="11"/>
        <v>86.74560000000001</v>
      </c>
    </row>
    <row r="147" spans="1:16">
      <c r="A147">
        <v>145</v>
      </c>
      <c r="B147" s="2">
        <f t="shared" si="8"/>
        <v>174</v>
      </c>
      <c r="C147" s="3">
        <f>Tabell6[[#This Row],[Längd]]*Tabell6[[#This Row],[Längd]]*0.91</f>
        <v>27551.16</v>
      </c>
      <c r="D147">
        <v>145</v>
      </c>
      <c r="E147" s="2">
        <f t="shared" si="9"/>
        <v>87</v>
      </c>
      <c r="L147">
        <v>145</v>
      </c>
      <c r="M147" s="2">
        <f t="shared" si="10"/>
        <v>174.72500000000002</v>
      </c>
      <c r="N147" s="3">
        <f>Tabell7[[#This Row],[Längd]]*Tabell7[[#This Row],[Längd]]*0.61</f>
        <v>18622.583631250003</v>
      </c>
      <c r="O147">
        <v>145</v>
      </c>
      <c r="P147" s="2">
        <f t="shared" si="11"/>
        <v>87.348000000000013</v>
      </c>
    </row>
    <row r="148" spans="1:16">
      <c r="A148">
        <v>146</v>
      </c>
      <c r="B148" s="2">
        <f t="shared" si="8"/>
        <v>175.2</v>
      </c>
      <c r="C148" s="3">
        <f>Tabell6[[#This Row],[Längd]]*Tabell6[[#This Row],[Längd]]*0.91</f>
        <v>27932.486399999998</v>
      </c>
      <c r="D148">
        <v>146</v>
      </c>
      <c r="E148" s="2">
        <f t="shared" si="9"/>
        <v>87.6</v>
      </c>
      <c r="L148">
        <v>146</v>
      </c>
      <c r="M148" s="2">
        <f t="shared" si="10"/>
        <v>175.93</v>
      </c>
      <c r="N148" s="3">
        <f>Tabell7[[#This Row],[Längd]]*Tabell7[[#This Row],[Längd]]*0.61</f>
        <v>18880.332589000001</v>
      </c>
      <c r="O148">
        <v>146</v>
      </c>
      <c r="P148" s="2">
        <f t="shared" si="11"/>
        <v>87.950400000000002</v>
      </c>
    </row>
    <row r="149" spans="1:16">
      <c r="A149">
        <v>147</v>
      </c>
      <c r="B149" s="2">
        <f t="shared" si="8"/>
        <v>176.4</v>
      </c>
      <c r="C149" s="3">
        <f>Tabell6[[#This Row],[Längd]]*Tabell6[[#This Row],[Längd]]*0.91</f>
        <v>28316.433600000004</v>
      </c>
      <c r="D149">
        <v>147</v>
      </c>
      <c r="E149" s="2">
        <f t="shared" si="9"/>
        <v>88.2</v>
      </c>
      <c r="L149">
        <v>147</v>
      </c>
      <c r="M149" s="2">
        <f t="shared" si="10"/>
        <v>177.13500000000002</v>
      </c>
      <c r="N149" s="3">
        <f>Tabell7[[#This Row],[Längd]]*Tabell7[[#This Row],[Längd]]*0.61</f>
        <v>19139.853017250003</v>
      </c>
      <c r="O149">
        <v>147</v>
      </c>
      <c r="P149" s="2">
        <f t="shared" si="11"/>
        <v>88.552800000000005</v>
      </c>
    </row>
    <row r="150" spans="1:16">
      <c r="A150">
        <v>148</v>
      </c>
      <c r="B150" s="2">
        <f t="shared" si="8"/>
        <v>177.6</v>
      </c>
      <c r="C150" s="3">
        <f>Tabell6[[#This Row],[Längd]]*Tabell6[[#This Row],[Längd]]*0.91</f>
        <v>28703.0016</v>
      </c>
      <c r="D150">
        <v>148</v>
      </c>
      <c r="E150" s="2">
        <f t="shared" si="9"/>
        <v>88.8</v>
      </c>
      <c r="L150">
        <v>148</v>
      </c>
      <c r="M150" s="2">
        <f t="shared" si="10"/>
        <v>178.34</v>
      </c>
      <c r="N150" s="3">
        <f>Tabell7[[#This Row],[Längd]]*Tabell7[[#This Row],[Längd]]*0.61</f>
        <v>19401.144916000001</v>
      </c>
      <c r="O150">
        <v>148</v>
      </c>
      <c r="P150" s="2">
        <f t="shared" si="11"/>
        <v>89.155200000000008</v>
      </c>
    </row>
    <row r="151" spans="1:16">
      <c r="A151">
        <v>149</v>
      </c>
      <c r="B151" s="2">
        <f t="shared" si="8"/>
        <v>178.79999999999998</v>
      </c>
      <c r="C151" s="3">
        <f>Tabell6[[#This Row],[Längd]]*Tabell6[[#This Row],[Längd]]*0.91</f>
        <v>29092.190399999996</v>
      </c>
      <c r="D151">
        <v>149</v>
      </c>
      <c r="E151" s="2">
        <f t="shared" si="9"/>
        <v>89.399999999999991</v>
      </c>
      <c r="L151">
        <v>149</v>
      </c>
      <c r="M151" s="2">
        <f t="shared" si="10"/>
        <v>179.54500000000002</v>
      </c>
      <c r="N151" s="3">
        <f>Tabell7[[#This Row],[Längd]]*Tabell7[[#This Row],[Längd]]*0.61</f>
        <v>19664.208285250003</v>
      </c>
      <c r="O151">
        <v>149</v>
      </c>
      <c r="P151" s="2">
        <f t="shared" si="11"/>
        <v>89.757600000000011</v>
      </c>
    </row>
    <row r="152" spans="1:16">
      <c r="A152">
        <v>150</v>
      </c>
      <c r="B152" s="2">
        <f t="shared" si="8"/>
        <v>180</v>
      </c>
      <c r="C152" s="3">
        <f>Tabell6[[#This Row],[Längd]]*Tabell6[[#This Row],[Längd]]*0.91</f>
        <v>29484</v>
      </c>
      <c r="D152">
        <v>150</v>
      </c>
      <c r="E152" s="2">
        <f t="shared" si="9"/>
        <v>90</v>
      </c>
      <c r="L152">
        <v>150</v>
      </c>
      <c r="M152" s="2">
        <f t="shared" si="10"/>
        <v>180.75</v>
      </c>
      <c r="N152" s="3">
        <f>Tabell7[[#This Row],[Längd]]*Tabell7[[#This Row],[Längd]]*0.61</f>
        <v>19929.043125</v>
      </c>
      <c r="O152">
        <v>150</v>
      </c>
      <c r="P152" s="2">
        <f t="shared" si="11"/>
        <v>90.360000000000014</v>
      </c>
    </row>
    <row r="153" spans="1:16">
      <c r="A153">
        <v>151</v>
      </c>
      <c r="B153" s="2">
        <f t="shared" si="8"/>
        <v>181.2</v>
      </c>
      <c r="C153" s="3">
        <f>Tabell6[[#This Row],[Längd]]*Tabell6[[#This Row],[Längd]]*0.91</f>
        <v>29878.430399999997</v>
      </c>
      <c r="D153">
        <v>151</v>
      </c>
      <c r="E153" s="2">
        <f t="shared" si="9"/>
        <v>90.6</v>
      </c>
      <c r="L153">
        <v>151</v>
      </c>
      <c r="M153" s="2">
        <f t="shared" si="10"/>
        <v>181.95500000000001</v>
      </c>
      <c r="N153" s="3">
        <f>Tabell7[[#This Row],[Längd]]*Tabell7[[#This Row],[Längd]]*0.61</f>
        <v>20195.649435250001</v>
      </c>
      <c r="O153">
        <v>151</v>
      </c>
      <c r="P153" s="2">
        <f t="shared" si="11"/>
        <v>90.962400000000002</v>
      </c>
    </row>
    <row r="154" spans="1:16">
      <c r="A154">
        <v>152</v>
      </c>
      <c r="B154" s="2">
        <f t="shared" si="8"/>
        <v>182.4</v>
      </c>
      <c r="C154" s="3">
        <f>Tabell6[[#This Row],[Längd]]*Tabell6[[#This Row],[Längd]]*0.91</f>
        <v>30275.481600000003</v>
      </c>
      <c r="D154">
        <v>152</v>
      </c>
      <c r="E154" s="2">
        <f t="shared" si="9"/>
        <v>91.2</v>
      </c>
      <c r="L154">
        <v>152</v>
      </c>
      <c r="M154" s="2">
        <f t="shared" si="10"/>
        <v>183.16000000000003</v>
      </c>
      <c r="N154" s="3">
        <f>Tabell7[[#This Row],[Längd]]*Tabell7[[#This Row],[Längd]]*0.61</f>
        <v>20464.027216000002</v>
      </c>
      <c r="O154">
        <v>152</v>
      </c>
      <c r="P154" s="2">
        <f t="shared" si="11"/>
        <v>91.564800000000005</v>
      </c>
    </row>
    <row r="155" spans="1:16">
      <c r="A155">
        <v>153</v>
      </c>
      <c r="B155" s="2">
        <f t="shared" si="8"/>
        <v>183.6</v>
      </c>
      <c r="C155" s="3">
        <f>Tabell6[[#This Row],[Längd]]*Tabell6[[#This Row],[Längd]]*0.91</f>
        <v>30675.153600000001</v>
      </c>
      <c r="D155">
        <v>153</v>
      </c>
      <c r="E155" s="2">
        <f t="shared" si="9"/>
        <v>91.8</v>
      </c>
      <c r="L155">
        <v>153</v>
      </c>
      <c r="M155" s="2">
        <f t="shared" si="10"/>
        <v>184.36500000000001</v>
      </c>
      <c r="N155" s="3">
        <f>Tabell7[[#This Row],[Längd]]*Tabell7[[#This Row],[Längd]]*0.61</f>
        <v>20734.176467250003</v>
      </c>
      <c r="O155">
        <v>153</v>
      </c>
      <c r="P155" s="2">
        <f t="shared" si="11"/>
        <v>92.167200000000008</v>
      </c>
    </row>
    <row r="156" spans="1:16">
      <c r="A156">
        <v>154</v>
      </c>
      <c r="B156" s="2">
        <f t="shared" si="8"/>
        <v>184.79999999999998</v>
      </c>
      <c r="C156" s="3">
        <f>Tabell6[[#This Row],[Längd]]*Tabell6[[#This Row],[Längd]]*0.91</f>
        <v>31077.446399999993</v>
      </c>
      <c r="D156">
        <v>154</v>
      </c>
      <c r="E156" s="2">
        <f t="shared" si="9"/>
        <v>92.399999999999991</v>
      </c>
      <c r="L156">
        <v>154</v>
      </c>
      <c r="M156" s="2">
        <f t="shared" si="10"/>
        <v>185.57000000000002</v>
      </c>
      <c r="N156" s="3">
        <f>Tabell7[[#This Row],[Längd]]*Tabell7[[#This Row],[Längd]]*0.61</f>
        <v>21006.097189000004</v>
      </c>
      <c r="O156">
        <v>154</v>
      </c>
      <c r="P156" s="2">
        <f t="shared" si="11"/>
        <v>92.769600000000011</v>
      </c>
    </row>
    <row r="157" spans="1:16">
      <c r="A157">
        <v>155</v>
      </c>
      <c r="B157" s="2">
        <f t="shared" si="8"/>
        <v>186</v>
      </c>
      <c r="C157" s="3">
        <f>Tabell6[[#This Row],[Längd]]*Tabell6[[#This Row],[Längd]]*0.91</f>
        <v>31482.36</v>
      </c>
      <c r="D157">
        <v>155</v>
      </c>
      <c r="E157" s="2">
        <f t="shared" si="9"/>
        <v>93</v>
      </c>
      <c r="L157">
        <v>155</v>
      </c>
      <c r="M157" s="2">
        <f t="shared" si="10"/>
        <v>186.77500000000001</v>
      </c>
      <c r="N157" s="3">
        <f>Tabell7[[#This Row],[Längd]]*Tabell7[[#This Row],[Längd]]*0.61</f>
        <v>21279.789381250001</v>
      </c>
      <c r="O157">
        <v>155</v>
      </c>
      <c r="P157" s="2">
        <f t="shared" si="11"/>
        <v>93.372000000000014</v>
      </c>
    </row>
    <row r="158" spans="1:16">
      <c r="A158">
        <v>156</v>
      </c>
      <c r="B158" s="2">
        <f t="shared" si="8"/>
        <v>187.2</v>
      </c>
      <c r="C158" s="3">
        <f>Tabell6[[#This Row],[Längd]]*Tabell6[[#This Row],[Längd]]*0.91</f>
        <v>31889.894399999997</v>
      </c>
      <c r="D158">
        <v>156</v>
      </c>
      <c r="E158" s="2">
        <f t="shared" si="9"/>
        <v>93.6</v>
      </c>
      <c r="L158">
        <v>156</v>
      </c>
      <c r="M158" s="2">
        <f t="shared" si="10"/>
        <v>187.98000000000002</v>
      </c>
      <c r="N158" s="3">
        <f>Tabell7[[#This Row],[Längd]]*Tabell7[[#This Row],[Längd]]*0.61</f>
        <v>21555.253044000005</v>
      </c>
      <c r="O158">
        <v>156</v>
      </c>
      <c r="P158" s="2">
        <f t="shared" si="11"/>
        <v>93.974400000000003</v>
      </c>
    </row>
    <row r="159" spans="1:16">
      <c r="A159">
        <v>157</v>
      </c>
      <c r="B159" s="2">
        <f t="shared" si="8"/>
        <v>188.4</v>
      </c>
      <c r="C159" s="3">
        <f>Tabell6[[#This Row],[Längd]]*Tabell6[[#This Row],[Längd]]*0.91</f>
        <v>32300.049600000006</v>
      </c>
      <c r="D159">
        <v>157</v>
      </c>
      <c r="E159" s="2">
        <f t="shared" si="9"/>
        <v>94.2</v>
      </c>
      <c r="L159">
        <v>157</v>
      </c>
      <c r="M159" s="2">
        <f t="shared" si="10"/>
        <v>189.185</v>
      </c>
      <c r="N159" s="3">
        <f>Tabell7[[#This Row],[Längd]]*Tabell7[[#This Row],[Längd]]*0.61</f>
        <v>21832.488177250001</v>
      </c>
      <c r="O159">
        <v>157</v>
      </c>
      <c r="P159" s="2">
        <f t="shared" si="11"/>
        <v>94.576800000000006</v>
      </c>
    </row>
    <row r="160" spans="1:16">
      <c r="A160">
        <v>158</v>
      </c>
      <c r="B160" s="2">
        <f t="shared" si="8"/>
        <v>189.6</v>
      </c>
      <c r="C160" s="3">
        <f>Tabell6[[#This Row],[Längd]]*Tabell6[[#This Row],[Längd]]*0.91</f>
        <v>32712.825599999996</v>
      </c>
      <c r="D160">
        <v>158</v>
      </c>
      <c r="E160" s="2">
        <f t="shared" si="9"/>
        <v>94.8</v>
      </c>
      <c r="L160">
        <v>158</v>
      </c>
      <c r="M160" s="2">
        <f t="shared" si="10"/>
        <v>190.39000000000001</v>
      </c>
      <c r="N160" s="3">
        <f>Tabell7[[#This Row],[Längd]]*Tabell7[[#This Row],[Längd]]*0.61</f>
        <v>22111.494781000001</v>
      </c>
      <c r="O160">
        <v>158</v>
      </c>
      <c r="P160" s="2">
        <f t="shared" si="11"/>
        <v>95.179200000000009</v>
      </c>
    </row>
    <row r="161" spans="1:16">
      <c r="A161">
        <v>159</v>
      </c>
      <c r="B161" s="2">
        <f t="shared" si="8"/>
        <v>190.79999999999998</v>
      </c>
      <c r="C161" s="3">
        <f>Tabell6[[#This Row],[Längd]]*Tabell6[[#This Row],[Längd]]*0.91</f>
        <v>33128.222399999991</v>
      </c>
      <c r="D161">
        <v>159</v>
      </c>
      <c r="E161" s="2">
        <f t="shared" si="9"/>
        <v>95.399999999999991</v>
      </c>
      <c r="L161">
        <v>159</v>
      </c>
      <c r="M161" s="2">
        <f t="shared" si="10"/>
        <v>191.595</v>
      </c>
      <c r="N161" s="3">
        <f>Tabell7[[#This Row],[Längd]]*Tabell7[[#This Row],[Längd]]*0.61</f>
        <v>22392.272855250001</v>
      </c>
      <c r="O161">
        <v>159</v>
      </c>
      <c r="P161" s="2">
        <f t="shared" si="11"/>
        <v>95.781600000000012</v>
      </c>
    </row>
    <row r="162" spans="1:16">
      <c r="A162">
        <v>160</v>
      </c>
      <c r="B162" s="2">
        <f t="shared" si="8"/>
        <v>192</v>
      </c>
      <c r="C162" s="3">
        <f>Tabell6[[#This Row],[Längd]]*Tabell6[[#This Row],[Längd]]*0.91</f>
        <v>33546.239999999998</v>
      </c>
      <c r="D162">
        <v>160</v>
      </c>
      <c r="E162" s="2">
        <f t="shared" si="9"/>
        <v>96</v>
      </c>
      <c r="L162">
        <v>160</v>
      </c>
      <c r="M162" s="2">
        <f t="shared" si="10"/>
        <v>192.8</v>
      </c>
      <c r="N162" s="3">
        <f>Tabell7[[#This Row],[Längd]]*Tabell7[[#This Row],[Längd]]*0.61</f>
        <v>22674.822400000001</v>
      </c>
      <c r="O162">
        <v>160</v>
      </c>
      <c r="P162" s="2">
        <f t="shared" si="11"/>
        <v>96.384000000000015</v>
      </c>
    </row>
    <row r="163" spans="1:16">
      <c r="A163">
        <v>161</v>
      </c>
      <c r="B163" s="2">
        <f t="shared" si="8"/>
        <v>193.2</v>
      </c>
      <c r="C163" s="3">
        <f>Tabell6[[#This Row],[Längd]]*Tabell6[[#This Row],[Längd]]*0.91</f>
        <v>33966.878400000001</v>
      </c>
      <c r="D163">
        <v>161</v>
      </c>
      <c r="E163" s="2">
        <f t="shared" si="9"/>
        <v>96.6</v>
      </c>
      <c r="L163">
        <v>161</v>
      </c>
      <c r="M163" s="2">
        <f t="shared" si="10"/>
        <v>194.00500000000002</v>
      </c>
      <c r="N163" s="3">
        <f>Tabell7[[#This Row],[Längd]]*Tabell7[[#This Row],[Längd]]*0.61</f>
        <v>22959.143415250008</v>
      </c>
      <c r="O163">
        <v>161</v>
      </c>
      <c r="P163" s="2">
        <f t="shared" si="11"/>
        <v>96.986400000000003</v>
      </c>
    </row>
    <row r="164" spans="1:16">
      <c r="A164">
        <v>162</v>
      </c>
      <c r="B164" s="2">
        <f t="shared" si="8"/>
        <v>194.4</v>
      </c>
      <c r="C164" s="3">
        <f>Tabell6[[#This Row],[Längd]]*Tabell6[[#This Row],[Längd]]*0.91</f>
        <v>34390.137600000002</v>
      </c>
      <c r="D164">
        <v>162</v>
      </c>
      <c r="E164" s="2">
        <f t="shared" si="9"/>
        <v>97.2</v>
      </c>
      <c r="L164">
        <v>162</v>
      </c>
      <c r="M164" s="2">
        <f t="shared" si="10"/>
        <v>195.21</v>
      </c>
      <c r="N164" s="3">
        <f>Tabell7[[#This Row],[Längd]]*Tabell7[[#This Row],[Längd]]*0.61</f>
        <v>23245.235901</v>
      </c>
      <c r="O164">
        <v>162</v>
      </c>
      <c r="P164" s="2">
        <f t="shared" si="11"/>
        <v>97.588800000000006</v>
      </c>
    </row>
    <row r="165" spans="1:16">
      <c r="A165">
        <v>163</v>
      </c>
      <c r="B165" s="2">
        <f t="shared" si="8"/>
        <v>195.6</v>
      </c>
      <c r="C165" s="3">
        <f>Tabell6[[#This Row],[Längd]]*Tabell6[[#This Row],[Längd]]*0.91</f>
        <v>34816.017599999999</v>
      </c>
      <c r="D165">
        <v>163</v>
      </c>
      <c r="E165" s="2">
        <f t="shared" si="9"/>
        <v>97.8</v>
      </c>
      <c r="L165">
        <v>163</v>
      </c>
      <c r="M165" s="2">
        <f t="shared" si="10"/>
        <v>196.41500000000002</v>
      </c>
      <c r="N165" s="3">
        <f>Tabell7[[#This Row],[Längd]]*Tabell7[[#This Row],[Längd]]*0.61</f>
        <v>23533.099857250007</v>
      </c>
      <c r="O165">
        <v>163</v>
      </c>
      <c r="P165" s="2">
        <f t="shared" si="11"/>
        <v>98.191200000000009</v>
      </c>
    </row>
    <row r="166" spans="1:16">
      <c r="A166">
        <v>164</v>
      </c>
      <c r="B166" s="2">
        <f t="shared" si="8"/>
        <v>196.79999999999998</v>
      </c>
      <c r="C166" s="3">
        <f>Tabell6[[#This Row],[Längd]]*Tabell6[[#This Row],[Längd]]*0.91</f>
        <v>35244.518399999994</v>
      </c>
      <c r="D166">
        <v>164</v>
      </c>
      <c r="E166" s="2">
        <f t="shared" si="9"/>
        <v>98.399999999999991</v>
      </c>
      <c r="L166">
        <v>164</v>
      </c>
      <c r="M166" s="2">
        <f t="shared" si="10"/>
        <v>197.62</v>
      </c>
      <c r="N166" s="3">
        <f>Tabell7[[#This Row],[Längd]]*Tabell7[[#This Row],[Längd]]*0.61</f>
        <v>23822.735284000002</v>
      </c>
      <c r="O166">
        <v>164</v>
      </c>
      <c r="P166" s="2">
        <f t="shared" si="11"/>
        <v>98.793600000000012</v>
      </c>
    </row>
    <row r="167" spans="1:16">
      <c r="A167">
        <v>165</v>
      </c>
      <c r="B167" s="2">
        <f t="shared" si="8"/>
        <v>198</v>
      </c>
      <c r="C167" s="3">
        <f>Tabell6[[#This Row],[Längd]]*Tabell6[[#This Row],[Längd]]*0.91</f>
        <v>35675.64</v>
      </c>
      <c r="D167">
        <v>165</v>
      </c>
      <c r="E167" s="2">
        <f t="shared" si="9"/>
        <v>99</v>
      </c>
      <c r="L167">
        <v>165</v>
      </c>
      <c r="M167" s="2">
        <f t="shared" si="10"/>
        <v>198.82500000000002</v>
      </c>
      <c r="N167" s="3">
        <f>Tabell7[[#This Row],[Längd]]*Tabell7[[#This Row],[Längd]]*0.61</f>
        <v>24114.142181250001</v>
      </c>
      <c r="O167">
        <v>165</v>
      </c>
      <c r="P167" s="2">
        <f t="shared" si="11"/>
        <v>99.396000000000001</v>
      </c>
    </row>
    <row r="168" spans="1:16">
      <c r="A168">
        <v>166</v>
      </c>
      <c r="B168" s="2">
        <f t="shared" si="8"/>
        <v>199.2</v>
      </c>
      <c r="C168" s="3">
        <f>Tabell6[[#This Row],[Längd]]*Tabell6[[#This Row],[Längd]]*0.91</f>
        <v>36109.382399999995</v>
      </c>
      <c r="D168">
        <v>166</v>
      </c>
      <c r="E168" s="2">
        <f t="shared" si="9"/>
        <v>99.6</v>
      </c>
      <c r="L168">
        <v>166</v>
      </c>
      <c r="M168" s="2">
        <f t="shared" si="10"/>
        <v>200.03</v>
      </c>
      <c r="N168" s="3">
        <f>Tabell7[[#This Row],[Längd]]*Tabell7[[#This Row],[Längd]]*0.61</f>
        <v>24407.320549</v>
      </c>
      <c r="O168">
        <v>166</v>
      </c>
      <c r="P168" s="2">
        <f t="shared" si="11"/>
        <v>99.998400000000004</v>
      </c>
    </row>
    <row r="169" spans="1:16">
      <c r="A169">
        <v>167</v>
      </c>
      <c r="B169" s="2">
        <f t="shared" si="8"/>
        <v>200.4</v>
      </c>
      <c r="C169" s="3">
        <f>Tabell6[[#This Row],[Längd]]*Tabell6[[#This Row],[Längd]]*0.91</f>
        <v>36545.745600000002</v>
      </c>
      <c r="D169">
        <v>167</v>
      </c>
      <c r="E169" s="2">
        <f t="shared" si="9"/>
        <v>100.2</v>
      </c>
      <c r="L169">
        <v>167</v>
      </c>
      <c r="M169" s="2">
        <f t="shared" si="10"/>
        <v>201.23500000000001</v>
      </c>
      <c r="N169" s="3">
        <f>Tabell7[[#This Row],[Längd]]*Tabell7[[#This Row],[Längd]]*0.61</f>
        <v>24702.270387250002</v>
      </c>
      <c r="O169">
        <v>167</v>
      </c>
      <c r="P169" s="2">
        <f t="shared" si="11"/>
        <v>100.60080000000001</v>
      </c>
    </row>
    <row r="170" spans="1:16">
      <c r="A170">
        <v>168</v>
      </c>
      <c r="B170" s="2">
        <f t="shared" si="8"/>
        <v>201.6</v>
      </c>
      <c r="C170" s="3">
        <f>Tabell6[[#This Row],[Längd]]*Tabell6[[#This Row],[Längd]]*0.91</f>
        <v>36984.729599999999</v>
      </c>
      <c r="D170">
        <v>168</v>
      </c>
      <c r="E170" s="2">
        <f t="shared" si="9"/>
        <v>100.8</v>
      </c>
      <c r="L170">
        <v>168</v>
      </c>
      <c r="M170" s="2">
        <f t="shared" si="10"/>
        <v>202.44</v>
      </c>
      <c r="N170" s="3">
        <f>Tabell7[[#This Row],[Längd]]*Tabell7[[#This Row],[Längd]]*0.61</f>
        <v>24998.991696000001</v>
      </c>
      <c r="O170">
        <v>168</v>
      </c>
      <c r="P170" s="2">
        <f t="shared" si="11"/>
        <v>101.20320000000001</v>
      </c>
    </row>
    <row r="171" spans="1:16">
      <c r="A171">
        <v>169</v>
      </c>
      <c r="B171" s="2">
        <f t="shared" si="8"/>
        <v>202.79999999999998</v>
      </c>
      <c r="C171" s="3">
        <f>Tabell6[[#This Row],[Längd]]*Tabell6[[#This Row],[Längd]]*0.91</f>
        <v>37426.3344</v>
      </c>
      <c r="D171">
        <v>169</v>
      </c>
      <c r="E171" s="2">
        <f t="shared" si="9"/>
        <v>101.39999999999999</v>
      </c>
      <c r="L171">
        <v>169</v>
      </c>
      <c r="M171" s="2">
        <f t="shared" si="10"/>
        <v>203.64500000000001</v>
      </c>
      <c r="N171" s="3">
        <f>Tabell7[[#This Row],[Längd]]*Tabell7[[#This Row],[Längd]]*0.61</f>
        <v>25297.484475249999</v>
      </c>
      <c r="O171">
        <v>169</v>
      </c>
      <c r="P171" s="2">
        <f t="shared" si="11"/>
        <v>101.80560000000001</v>
      </c>
    </row>
    <row r="172" spans="1:16">
      <c r="A172">
        <v>170</v>
      </c>
      <c r="B172" s="2">
        <f t="shared" si="8"/>
        <v>204</v>
      </c>
      <c r="C172" s="3">
        <f>Tabell6[[#This Row],[Längd]]*Tabell6[[#This Row],[Längd]]*0.91</f>
        <v>37870.559999999998</v>
      </c>
      <c r="D172">
        <v>170</v>
      </c>
      <c r="E172" s="2">
        <f t="shared" si="9"/>
        <v>102</v>
      </c>
      <c r="L172">
        <v>170</v>
      </c>
      <c r="M172" s="2">
        <f t="shared" si="10"/>
        <v>204.85000000000002</v>
      </c>
      <c r="N172" s="3">
        <f>Tabell7[[#This Row],[Längd]]*Tabell7[[#This Row],[Längd]]*0.61</f>
        <v>25597.748725000005</v>
      </c>
      <c r="O172">
        <v>170</v>
      </c>
      <c r="P172" s="2">
        <f t="shared" si="11"/>
        <v>102.408</v>
      </c>
    </row>
    <row r="173" spans="1:16">
      <c r="A173">
        <v>171</v>
      </c>
      <c r="B173" s="2">
        <f t="shared" si="8"/>
        <v>205.2</v>
      </c>
      <c r="C173" s="3">
        <f>Tabell6[[#This Row],[Längd]]*Tabell6[[#This Row],[Längd]]*0.91</f>
        <v>38317.406399999993</v>
      </c>
      <c r="D173">
        <v>171</v>
      </c>
      <c r="E173" s="2">
        <f t="shared" si="9"/>
        <v>102.6</v>
      </c>
      <c r="L173">
        <v>171</v>
      </c>
      <c r="M173" s="2">
        <f t="shared" si="10"/>
        <v>206.05500000000001</v>
      </c>
      <c r="N173" s="3">
        <f>Tabell7[[#This Row],[Längd]]*Tabell7[[#This Row],[Längd]]*0.61</f>
        <v>25899.784445249999</v>
      </c>
      <c r="O173">
        <v>171</v>
      </c>
      <c r="P173" s="2">
        <f t="shared" si="11"/>
        <v>103.0104</v>
      </c>
    </row>
    <row r="174" spans="1:16">
      <c r="A174">
        <v>172</v>
      </c>
      <c r="B174" s="2">
        <f t="shared" si="8"/>
        <v>206.4</v>
      </c>
      <c r="C174" s="3">
        <f>Tabell6[[#This Row],[Längd]]*Tabell6[[#This Row],[Längd]]*0.91</f>
        <v>38766.873599999999</v>
      </c>
      <c r="D174">
        <v>172</v>
      </c>
      <c r="E174" s="2">
        <f t="shared" si="9"/>
        <v>103.2</v>
      </c>
      <c r="L174">
        <v>172</v>
      </c>
      <c r="M174" s="2">
        <f t="shared" si="10"/>
        <v>207.26000000000002</v>
      </c>
      <c r="N174" s="3">
        <f>Tabell7[[#This Row],[Längd]]*Tabell7[[#This Row],[Längd]]*0.61</f>
        <v>26203.591636000005</v>
      </c>
      <c r="O174">
        <v>172</v>
      </c>
      <c r="P174" s="2">
        <f t="shared" si="11"/>
        <v>103.61280000000001</v>
      </c>
    </row>
    <row r="175" spans="1:16">
      <c r="A175">
        <v>173</v>
      </c>
      <c r="B175" s="2">
        <f t="shared" si="8"/>
        <v>207.6</v>
      </c>
      <c r="C175" s="3">
        <f>Tabell6[[#This Row],[Längd]]*Tabell6[[#This Row],[Längd]]*0.91</f>
        <v>39218.961599999995</v>
      </c>
      <c r="D175">
        <v>173</v>
      </c>
      <c r="E175" s="2">
        <f t="shared" si="9"/>
        <v>103.8</v>
      </c>
      <c r="L175">
        <v>173</v>
      </c>
      <c r="M175" s="2">
        <f t="shared" si="10"/>
        <v>208.465</v>
      </c>
      <c r="N175" s="3">
        <f>Tabell7[[#This Row],[Längd]]*Tabell7[[#This Row],[Längd]]*0.61</f>
        <v>26509.170297249999</v>
      </c>
      <c r="O175">
        <v>173</v>
      </c>
      <c r="P175" s="2">
        <f t="shared" si="11"/>
        <v>104.21520000000001</v>
      </c>
    </row>
    <row r="176" spans="1:16">
      <c r="A176">
        <v>174</v>
      </c>
      <c r="B176" s="2">
        <f t="shared" si="8"/>
        <v>208.79999999999998</v>
      </c>
      <c r="C176" s="3">
        <f>Tabell6[[#This Row],[Längd]]*Tabell6[[#This Row],[Längd]]*0.91</f>
        <v>39673.670399999995</v>
      </c>
      <c r="D176">
        <v>174</v>
      </c>
      <c r="E176" s="2">
        <f t="shared" si="9"/>
        <v>104.39999999999999</v>
      </c>
      <c r="L176">
        <v>174</v>
      </c>
      <c r="M176" s="2">
        <f t="shared" si="10"/>
        <v>209.67000000000002</v>
      </c>
      <c r="N176" s="3">
        <f>Tabell7[[#This Row],[Längd]]*Tabell7[[#This Row],[Längd]]*0.61</f>
        <v>26816.520429000004</v>
      </c>
      <c r="O176">
        <v>174</v>
      </c>
      <c r="P176" s="2">
        <f t="shared" si="11"/>
        <v>104.81760000000001</v>
      </c>
    </row>
    <row r="177" spans="1:16">
      <c r="A177">
        <v>175</v>
      </c>
      <c r="B177" s="2">
        <f t="shared" si="8"/>
        <v>210</v>
      </c>
      <c r="C177" s="3">
        <f>Tabell6[[#This Row],[Längd]]*Tabell6[[#This Row],[Längd]]*0.91</f>
        <v>40131</v>
      </c>
      <c r="D177">
        <v>175</v>
      </c>
      <c r="E177" s="2">
        <f t="shared" si="9"/>
        <v>105</v>
      </c>
      <c r="L177">
        <v>175</v>
      </c>
      <c r="M177" s="2">
        <f t="shared" si="10"/>
        <v>210.875</v>
      </c>
      <c r="N177" s="3">
        <f>Tabell7[[#This Row],[Längd]]*Tabell7[[#This Row],[Längd]]*0.61</f>
        <v>27125.642031249998</v>
      </c>
      <c r="O177">
        <v>175</v>
      </c>
      <c r="P177" s="2">
        <f t="shared" si="11"/>
        <v>105.42</v>
      </c>
    </row>
    <row r="178" spans="1:16">
      <c r="A178">
        <v>176</v>
      </c>
      <c r="B178" s="2">
        <f t="shared" si="8"/>
        <v>211.2</v>
      </c>
      <c r="C178" s="3">
        <f>Tabell6[[#This Row],[Längd]]*Tabell6[[#This Row],[Längd]]*0.91</f>
        <v>40590.950399999994</v>
      </c>
      <c r="D178">
        <v>176</v>
      </c>
      <c r="E178" s="2">
        <f t="shared" si="9"/>
        <v>105.6</v>
      </c>
      <c r="L178">
        <v>176</v>
      </c>
      <c r="M178" s="2">
        <f t="shared" si="10"/>
        <v>212.08</v>
      </c>
      <c r="N178" s="3">
        <f>Tabell7[[#This Row],[Längd]]*Tabell7[[#This Row],[Längd]]*0.61</f>
        <v>27436.535104000002</v>
      </c>
      <c r="O178">
        <v>176</v>
      </c>
      <c r="P178" s="2">
        <f t="shared" si="11"/>
        <v>106.0224</v>
      </c>
    </row>
    <row r="179" spans="1:16">
      <c r="A179">
        <v>177</v>
      </c>
      <c r="B179" s="2">
        <f t="shared" si="8"/>
        <v>212.4</v>
      </c>
      <c r="C179" s="3">
        <f>Tabell6[[#This Row],[Längd]]*Tabell6[[#This Row],[Längd]]*0.91</f>
        <v>41053.5216</v>
      </c>
      <c r="D179">
        <v>177</v>
      </c>
      <c r="E179" s="2">
        <f t="shared" si="9"/>
        <v>106.2</v>
      </c>
      <c r="L179">
        <v>177</v>
      </c>
      <c r="M179" s="2">
        <f t="shared" si="10"/>
        <v>213.28500000000003</v>
      </c>
      <c r="N179" s="3">
        <f>Tabell7[[#This Row],[Längd]]*Tabell7[[#This Row],[Längd]]*0.61</f>
        <v>27749.199647250007</v>
      </c>
      <c r="O179">
        <v>177</v>
      </c>
      <c r="P179" s="2">
        <f t="shared" si="11"/>
        <v>106.62480000000001</v>
      </c>
    </row>
    <row r="180" spans="1:16">
      <c r="A180">
        <v>178</v>
      </c>
      <c r="B180" s="2">
        <f t="shared" si="8"/>
        <v>213.6</v>
      </c>
      <c r="C180" s="3">
        <f>Tabell6[[#This Row],[Längd]]*Tabell6[[#This Row],[Längd]]*0.91</f>
        <v>41518.713600000003</v>
      </c>
      <c r="D180">
        <v>178</v>
      </c>
      <c r="E180" s="2">
        <f t="shared" si="9"/>
        <v>106.8</v>
      </c>
      <c r="L180">
        <v>178</v>
      </c>
      <c r="M180" s="2">
        <f t="shared" si="10"/>
        <v>214.49</v>
      </c>
      <c r="N180" s="3">
        <f>Tabell7[[#This Row],[Längd]]*Tabell7[[#This Row],[Längd]]*0.61</f>
        <v>28063.635661</v>
      </c>
      <c r="O180">
        <v>178</v>
      </c>
      <c r="P180" s="2">
        <f t="shared" si="11"/>
        <v>107.22720000000001</v>
      </c>
    </row>
    <row r="181" spans="1:16">
      <c r="A181">
        <v>179</v>
      </c>
      <c r="B181" s="2">
        <f t="shared" si="8"/>
        <v>214.79999999999998</v>
      </c>
      <c r="C181" s="3">
        <f>Tabell6[[#This Row],[Längd]]*Tabell6[[#This Row],[Längd]]*0.91</f>
        <v>41986.526399999995</v>
      </c>
      <c r="D181">
        <v>179</v>
      </c>
      <c r="E181" s="2">
        <f t="shared" si="9"/>
        <v>107.39999999999999</v>
      </c>
      <c r="L181">
        <v>179</v>
      </c>
      <c r="M181" s="2">
        <f t="shared" si="10"/>
        <v>215.69500000000002</v>
      </c>
      <c r="N181" s="3">
        <f>Tabell7[[#This Row],[Längd]]*Tabell7[[#This Row],[Längd]]*0.61</f>
        <v>28379.843145250004</v>
      </c>
      <c r="O181">
        <v>179</v>
      </c>
      <c r="P181" s="2">
        <f t="shared" si="11"/>
        <v>107.82960000000001</v>
      </c>
    </row>
    <row r="182" spans="1:16">
      <c r="A182">
        <v>180</v>
      </c>
      <c r="B182" s="2">
        <f t="shared" si="8"/>
        <v>216</v>
      </c>
      <c r="C182" s="3">
        <f>Tabell6[[#This Row],[Längd]]*Tabell6[[#This Row],[Längd]]*0.91</f>
        <v>42456.959999999999</v>
      </c>
      <c r="D182">
        <v>180</v>
      </c>
      <c r="E182" s="2">
        <f t="shared" si="9"/>
        <v>108</v>
      </c>
      <c r="L182">
        <v>180</v>
      </c>
      <c r="M182" s="2">
        <f t="shared" si="10"/>
        <v>216.9</v>
      </c>
      <c r="N182" s="3">
        <f>Tabell7[[#This Row],[Längd]]*Tabell7[[#This Row],[Längd]]*0.61</f>
        <v>28697.822100000001</v>
      </c>
      <c r="O182">
        <v>180</v>
      </c>
      <c r="P182" s="2">
        <f t="shared" si="11"/>
        <v>108.432</v>
      </c>
    </row>
    <row r="183" spans="1:16">
      <c r="A183">
        <v>181</v>
      </c>
      <c r="B183" s="2">
        <f t="shared" si="8"/>
        <v>217.2</v>
      </c>
      <c r="C183" s="3">
        <f>Tabell6[[#This Row],[Längd]]*Tabell6[[#This Row],[Längd]]*0.91</f>
        <v>42930.0144</v>
      </c>
      <c r="D183">
        <v>181</v>
      </c>
      <c r="E183" s="2">
        <f t="shared" si="9"/>
        <v>108.6</v>
      </c>
      <c r="L183">
        <v>181</v>
      </c>
      <c r="M183" s="2">
        <f t="shared" si="10"/>
        <v>218.10500000000002</v>
      </c>
      <c r="N183" s="3">
        <f>Tabell7[[#This Row],[Längd]]*Tabell7[[#This Row],[Längd]]*0.61</f>
        <v>29017.572525250001</v>
      </c>
      <c r="O183">
        <v>181</v>
      </c>
      <c r="P183" s="2">
        <f t="shared" si="11"/>
        <v>109.03440000000001</v>
      </c>
    </row>
    <row r="184" spans="1:16">
      <c r="A184">
        <v>182</v>
      </c>
      <c r="B184" s="2">
        <f t="shared" si="8"/>
        <v>218.4</v>
      </c>
      <c r="C184" s="3">
        <f>Tabell6[[#This Row],[Längd]]*Tabell6[[#This Row],[Längd]]*0.91</f>
        <v>43405.689600000005</v>
      </c>
      <c r="D184">
        <v>182</v>
      </c>
      <c r="E184" s="2">
        <f t="shared" si="9"/>
        <v>109.2</v>
      </c>
      <c r="L184">
        <v>182</v>
      </c>
      <c r="M184" s="2">
        <f t="shared" si="10"/>
        <v>219.31</v>
      </c>
      <c r="N184" s="3">
        <f>Tabell7[[#This Row],[Längd]]*Tabell7[[#This Row],[Längd]]*0.61</f>
        <v>29339.094421000002</v>
      </c>
      <c r="O184">
        <v>182</v>
      </c>
      <c r="P184" s="2">
        <f t="shared" si="11"/>
        <v>109.63680000000001</v>
      </c>
    </row>
    <row r="185" spans="1:16">
      <c r="A185">
        <v>183</v>
      </c>
      <c r="B185" s="2">
        <f t="shared" si="8"/>
        <v>219.6</v>
      </c>
      <c r="C185" s="3">
        <f>Tabell6[[#This Row],[Längd]]*Tabell6[[#This Row],[Längd]]*0.91</f>
        <v>43883.9856</v>
      </c>
      <c r="D185">
        <v>183</v>
      </c>
      <c r="E185" s="2">
        <f t="shared" si="9"/>
        <v>109.8</v>
      </c>
      <c r="L185">
        <v>183</v>
      </c>
      <c r="M185" s="2">
        <f t="shared" si="10"/>
        <v>220.51500000000001</v>
      </c>
      <c r="N185" s="3">
        <f>Tabell7[[#This Row],[Längd]]*Tabell7[[#This Row],[Längd]]*0.61</f>
        <v>29662.387787250005</v>
      </c>
      <c r="O185">
        <v>183</v>
      </c>
      <c r="P185" s="2">
        <f t="shared" si="11"/>
        <v>110.23920000000001</v>
      </c>
    </row>
    <row r="186" spans="1:16">
      <c r="A186">
        <v>184</v>
      </c>
      <c r="B186" s="2">
        <f t="shared" si="8"/>
        <v>220.79999999999998</v>
      </c>
      <c r="C186" s="3">
        <f>Tabell6[[#This Row],[Längd]]*Tabell6[[#This Row],[Längd]]*0.91</f>
        <v>44364.902399999992</v>
      </c>
      <c r="D186">
        <v>184</v>
      </c>
      <c r="E186" s="2">
        <f t="shared" si="9"/>
        <v>110.39999999999999</v>
      </c>
      <c r="L186">
        <v>184</v>
      </c>
      <c r="M186" s="2">
        <f t="shared" si="10"/>
        <v>221.72000000000003</v>
      </c>
      <c r="N186" s="3">
        <f>Tabell7[[#This Row],[Längd]]*Tabell7[[#This Row],[Längd]]*0.61</f>
        <v>29987.452624000009</v>
      </c>
      <c r="O186">
        <v>184</v>
      </c>
      <c r="P186" s="2">
        <f t="shared" si="11"/>
        <v>110.84160000000001</v>
      </c>
    </row>
    <row r="187" spans="1:16">
      <c r="A187">
        <v>185</v>
      </c>
      <c r="B187" s="2">
        <f t="shared" si="8"/>
        <v>222</v>
      </c>
      <c r="C187" s="3">
        <f>Tabell6[[#This Row],[Längd]]*Tabell6[[#This Row],[Längd]]*0.91</f>
        <v>44848.44</v>
      </c>
      <c r="D187">
        <v>185</v>
      </c>
      <c r="E187" s="2">
        <f t="shared" si="9"/>
        <v>111</v>
      </c>
      <c r="L187">
        <v>185</v>
      </c>
      <c r="M187" s="2">
        <f t="shared" si="10"/>
        <v>222.92500000000001</v>
      </c>
      <c r="N187" s="3">
        <f>Tabell7[[#This Row],[Längd]]*Tabell7[[#This Row],[Längd]]*0.61</f>
        <v>30314.288931250005</v>
      </c>
      <c r="O187">
        <v>185</v>
      </c>
      <c r="P187" s="2">
        <f t="shared" si="11"/>
        <v>111.444</v>
      </c>
    </row>
    <row r="188" spans="1:16">
      <c r="A188">
        <v>186</v>
      </c>
      <c r="B188" s="2">
        <f t="shared" si="8"/>
        <v>223.2</v>
      </c>
      <c r="C188" s="3">
        <f>Tabell6[[#This Row],[Längd]]*Tabell6[[#This Row],[Längd]]*0.91</f>
        <v>45334.598400000003</v>
      </c>
      <c r="D188">
        <v>186</v>
      </c>
      <c r="E188" s="2">
        <f t="shared" si="9"/>
        <v>111.6</v>
      </c>
      <c r="L188">
        <v>186</v>
      </c>
      <c r="M188" s="2">
        <f t="shared" si="10"/>
        <v>224.13000000000002</v>
      </c>
      <c r="N188" s="3">
        <f>Tabell7[[#This Row],[Längd]]*Tabell7[[#This Row],[Längd]]*0.61</f>
        <v>30642.896709000004</v>
      </c>
      <c r="O188">
        <v>186</v>
      </c>
      <c r="P188" s="2">
        <f t="shared" si="11"/>
        <v>112.04640000000001</v>
      </c>
    </row>
    <row r="189" spans="1:16">
      <c r="A189">
        <v>187</v>
      </c>
      <c r="B189" s="2">
        <f t="shared" si="8"/>
        <v>224.4</v>
      </c>
      <c r="C189" s="3">
        <f>Tabell6[[#This Row],[Längd]]*Tabell6[[#This Row],[Längd]]*0.91</f>
        <v>45823.3776</v>
      </c>
      <c r="D189">
        <v>187</v>
      </c>
      <c r="E189" s="2">
        <f t="shared" si="9"/>
        <v>112.2</v>
      </c>
      <c r="L189">
        <v>187</v>
      </c>
      <c r="M189" s="2">
        <f t="shared" si="10"/>
        <v>225.33500000000001</v>
      </c>
      <c r="N189" s="3">
        <f>Tabell7[[#This Row],[Längd]]*Tabell7[[#This Row],[Längd]]*0.61</f>
        <v>30973.275957250004</v>
      </c>
      <c r="O189">
        <v>187</v>
      </c>
      <c r="P189" s="2">
        <f t="shared" si="11"/>
        <v>112.64880000000001</v>
      </c>
    </row>
    <row r="190" spans="1:16">
      <c r="A190">
        <v>188</v>
      </c>
      <c r="B190" s="2">
        <f t="shared" si="8"/>
        <v>225.6</v>
      </c>
      <c r="C190" s="3">
        <f>Tabell6[[#This Row],[Längd]]*Tabell6[[#This Row],[Längd]]*0.91</f>
        <v>46314.777600000001</v>
      </c>
      <c r="D190">
        <v>188</v>
      </c>
      <c r="E190" s="2">
        <f t="shared" si="9"/>
        <v>112.8</v>
      </c>
      <c r="L190">
        <v>188</v>
      </c>
      <c r="M190" s="2">
        <f t="shared" si="10"/>
        <v>226.54000000000002</v>
      </c>
      <c r="N190" s="3">
        <f>Tabell7[[#This Row],[Längd]]*Tabell7[[#This Row],[Längd]]*0.61</f>
        <v>31305.426676000003</v>
      </c>
      <c r="O190">
        <v>188</v>
      </c>
      <c r="P190" s="2">
        <f t="shared" si="11"/>
        <v>113.25120000000001</v>
      </c>
    </row>
    <row r="191" spans="1:16">
      <c r="A191">
        <v>189</v>
      </c>
      <c r="B191" s="2">
        <f t="shared" si="8"/>
        <v>226.79999999999998</v>
      </c>
      <c r="C191" s="3">
        <f>Tabell6[[#This Row],[Längd]]*Tabell6[[#This Row],[Längd]]*0.91</f>
        <v>46808.798399999992</v>
      </c>
      <c r="D191">
        <v>189</v>
      </c>
      <c r="E191" s="2">
        <f t="shared" si="9"/>
        <v>113.39999999999999</v>
      </c>
      <c r="L191">
        <v>189</v>
      </c>
      <c r="M191" s="2">
        <f t="shared" si="10"/>
        <v>227.745</v>
      </c>
      <c r="N191" s="3">
        <f>Tabell7[[#This Row],[Längd]]*Tabell7[[#This Row],[Längd]]*0.61</f>
        <v>31639.348865250002</v>
      </c>
      <c r="O191">
        <v>189</v>
      </c>
      <c r="P191" s="2">
        <f t="shared" si="11"/>
        <v>113.85360000000001</v>
      </c>
    </row>
    <row r="192" spans="1:16">
      <c r="A192">
        <v>190</v>
      </c>
      <c r="B192" s="2">
        <f t="shared" si="8"/>
        <v>228</v>
      </c>
      <c r="C192" s="3">
        <f>Tabell6[[#This Row],[Längd]]*Tabell6[[#This Row],[Längd]]*0.91</f>
        <v>47305.440000000002</v>
      </c>
      <c r="D192">
        <v>190</v>
      </c>
      <c r="E192" s="2">
        <f t="shared" si="9"/>
        <v>114</v>
      </c>
      <c r="L192">
        <v>190</v>
      </c>
      <c r="M192" s="2">
        <f t="shared" si="10"/>
        <v>228.95000000000002</v>
      </c>
      <c r="N192" s="3">
        <f>Tabell7[[#This Row],[Längd]]*Tabell7[[#This Row],[Längd]]*0.61</f>
        <v>31975.042525000004</v>
      </c>
      <c r="O192">
        <v>190</v>
      </c>
      <c r="P192" s="2">
        <f t="shared" si="11"/>
        <v>114.456</v>
      </c>
    </row>
    <row r="193" spans="1:16">
      <c r="A193">
        <v>191</v>
      </c>
      <c r="B193" s="2">
        <f t="shared" si="8"/>
        <v>229.2</v>
      </c>
      <c r="C193" s="3">
        <f>Tabell6[[#This Row],[Längd]]*Tabell6[[#This Row],[Längd]]*0.91</f>
        <v>47804.702399999995</v>
      </c>
      <c r="D193">
        <v>191</v>
      </c>
      <c r="E193" s="2">
        <f t="shared" si="9"/>
        <v>114.6</v>
      </c>
      <c r="L193">
        <v>191</v>
      </c>
      <c r="M193" s="2">
        <f t="shared" si="10"/>
        <v>230.155</v>
      </c>
      <c r="N193" s="3">
        <f>Tabell7[[#This Row],[Längd]]*Tabell7[[#This Row],[Längd]]*0.61</f>
        <v>32312.50765525</v>
      </c>
      <c r="O193">
        <v>191</v>
      </c>
      <c r="P193" s="2">
        <f t="shared" si="11"/>
        <v>115.05840000000001</v>
      </c>
    </row>
    <row r="194" spans="1:16">
      <c r="A194">
        <v>192</v>
      </c>
      <c r="B194" s="2">
        <f t="shared" si="8"/>
        <v>230.39999999999998</v>
      </c>
      <c r="C194" s="3">
        <f>Tabell6[[#This Row],[Längd]]*Tabell6[[#This Row],[Längd]]*0.91</f>
        <v>48306.585599999991</v>
      </c>
      <c r="D194">
        <v>192</v>
      </c>
      <c r="E194" s="2">
        <f t="shared" si="9"/>
        <v>115.19999999999999</v>
      </c>
      <c r="L194">
        <v>192</v>
      </c>
      <c r="M194" s="2">
        <f t="shared" si="10"/>
        <v>231.36</v>
      </c>
      <c r="N194" s="3">
        <f>Tabell7[[#This Row],[Längd]]*Tabell7[[#This Row],[Längd]]*0.61</f>
        <v>32651.744256000005</v>
      </c>
      <c r="O194">
        <v>192</v>
      </c>
      <c r="P194" s="2">
        <f t="shared" si="11"/>
        <v>115.66080000000001</v>
      </c>
    </row>
    <row r="195" spans="1:16">
      <c r="A195">
        <v>193</v>
      </c>
      <c r="B195" s="2">
        <f t="shared" si="8"/>
        <v>231.6</v>
      </c>
      <c r="C195" s="3">
        <f>Tabell6[[#This Row],[Längd]]*Tabell6[[#This Row],[Längd]]*0.91</f>
        <v>48811.089599999999</v>
      </c>
      <c r="D195">
        <v>193</v>
      </c>
      <c r="E195" s="2">
        <f t="shared" si="9"/>
        <v>115.8</v>
      </c>
      <c r="L195">
        <v>193</v>
      </c>
      <c r="M195" s="2">
        <f t="shared" si="10"/>
        <v>232.56500000000003</v>
      </c>
      <c r="N195" s="3">
        <f>Tabell7[[#This Row],[Längd]]*Tabell7[[#This Row],[Längd]]*0.61</f>
        <v>32992.752327250004</v>
      </c>
      <c r="O195">
        <v>193</v>
      </c>
      <c r="P195" s="2">
        <f t="shared" si="11"/>
        <v>116.26320000000001</v>
      </c>
    </row>
    <row r="196" spans="1:16">
      <c r="A196">
        <v>194</v>
      </c>
      <c r="B196" s="2">
        <f t="shared" si="8"/>
        <v>232.79999999999998</v>
      </c>
      <c r="C196" s="3">
        <f>Tabell6[[#This Row],[Längd]]*Tabell6[[#This Row],[Längd]]*0.91</f>
        <v>49318.21439999999</v>
      </c>
      <c r="D196">
        <v>194</v>
      </c>
      <c r="E196" s="2">
        <f t="shared" si="9"/>
        <v>116.39999999999999</v>
      </c>
      <c r="L196">
        <v>194</v>
      </c>
      <c r="M196" s="2">
        <f t="shared" si="10"/>
        <v>233.77</v>
      </c>
      <c r="N196" s="3">
        <f>Tabell7[[#This Row],[Längd]]*Tabell7[[#This Row],[Längd]]*0.61</f>
        <v>33335.531868999999</v>
      </c>
      <c r="O196">
        <v>194</v>
      </c>
      <c r="P196" s="2">
        <f t="shared" si="11"/>
        <v>116.86560000000001</v>
      </c>
    </row>
    <row r="197" spans="1:16">
      <c r="A197">
        <v>195</v>
      </c>
      <c r="B197" s="2">
        <f t="shared" ref="B197:B260" si="12">A197*B$3</f>
        <v>234</v>
      </c>
      <c r="C197" s="3">
        <f>Tabell6[[#This Row],[Längd]]*Tabell6[[#This Row],[Längd]]*0.91</f>
        <v>49827.96</v>
      </c>
      <c r="D197">
        <v>195</v>
      </c>
      <c r="E197" s="2">
        <f t="shared" ref="E197:E260" si="13">D197*E$3</f>
        <v>117</v>
      </c>
      <c r="L197">
        <v>195</v>
      </c>
      <c r="M197" s="2">
        <f t="shared" ref="M197:M260" si="14">M$3*L197</f>
        <v>234.97500000000002</v>
      </c>
      <c r="N197" s="3">
        <f>Tabell7[[#This Row],[Längd]]*Tabell7[[#This Row],[Längd]]*0.61</f>
        <v>33680.082881250004</v>
      </c>
      <c r="O197">
        <v>195</v>
      </c>
      <c r="P197" s="2">
        <f t="shared" ref="P197:P260" si="15">P$3*O197</f>
        <v>117.468</v>
      </c>
    </row>
    <row r="198" spans="1:16">
      <c r="A198">
        <v>196</v>
      </c>
      <c r="B198" s="2">
        <f t="shared" si="12"/>
        <v>235.2</v>
      </c>
      <c r="C198" s="3">
        <f>Tabell6[[#This Row],[Längd]]*Tabell6[[#This Row],[Längd]]*0.91</f>
        <v>50340.326399999998</v>
      </c>
      <c r="D198">
        <v>196</v>
      </c>
      <c r="E198" s="2">
        <f t="shared" si="13"/>
        <v>117.6</v>
      </c>
      <c r="L198">
        <v>196</v>
      </c>
      <c r="M198" s="2">
        <f t="shared" si="14"/>
        <v>236.18</v>
      </c>
      <c r="N198" s="3">
        <f>Tabell7[[#This Row],[Längd]]*Tabell7[[#This Row],[Längd]]*0.61</f>
        <v>34026.405363999998</v>
      </c>
      <c r="O198">
        <v>196</v>
      </c>
      <c r="P198" s="2">
        <f t="shared" si="15"/>
        <v>118.07040000000001</v>
      </c>
    </row>
    <row r="199" spans="1:16">
      <c r="A199">
        <v>197</v>
      </c>
      <c r="B199" s="2">
        <f t="shared" si="12"/>
        <v>236.39999999999998</v>
      </c>
      <c r="C199" s="3">
        <f>Tabell6[[#This Row],[Längd]]*Tabell6[[#This Row],[Längd]]*0.91</f>
        <v>50855.313599999994</v>
      </c>
      <c r="D199">
        <v>197</v>
      </c>
      <c r="E199" s="2">
        <f t="shared" si="13"/>
        <v>118.19999999999999</v>
      </c>
      <c r="L199">
        <v>197</v>
      </c>
      <c r="M199" s="2">
        <f t="shared" si="14"/>
        <v>237.38500000000002</v>
      </c>
      <c r="N199" s="3">
        <f>Tabell7[[#This Row],[Längd]]*Tabell7[[#This Row],[Längd]]*0.61</f>
        <v>34374.499317250004</v>
      </c>
      <c r="O199">
        <v>197</v>
      </c>
      <c r="P199" s="2">
        <f t="shared" si="15"/>
        <v>118.67280000000001</v>
      </c>
    </row>
    <row r="200" spans="1:16">
      <c r="A200">
        <v>198</v>
      </c>
      <c r="B200" s="2">
        <f t="shared" si="12"/>
        <v>237.6</v>
      </c>
      <c r="C200" s="3">
        <f>Tabell6[[#This Row],[Längd]]*Tabell6[[#This Row],[Längd]]*0.91</f>
        <v>51372.921599999994</v>
      </c>
      <c r="D200">
        <v>198</v>
      </c>
      <c r="E200" s="2">
        <f t="shared" si="13"/>
        <v>118.8</v>
      </c>
      <c r="L200">
        <v>198</v>
      </c>
      <c r="M200" s="2">
        <f t="shared" si="14"/>
        <v>238.59</v>
      </c>
      <c r="N200" s="3">
        <f>Tabell7[[#This Row],[Längd]]*Tabell7[[#This Row],[Längd]]*0.61</f>
        <v>34724.364740999998</v>
      </c>
      <c r="O200">
        <v>198</v>
      </c>
      <c r="P200" s="2">
        <f t="shared" si="15"/>
        <v>119.27520000000001</v>
      </c>
    </row>
    <row r="201" spans="1:16">
      <c r="A201">
        <v>199</v>
      </c>
      <c r="B201" s="2">
        <f t="shared" si="12"/>
        <v>238.79999999999998</v>
      </c>
      <c r="C201" s="3">
        <f>Tabell6[[#This Row],[Längd]]*Tabell6[[#This Row],[Längd]]*0.91</f>
        <v>51893.150399999999</v>
      </c>
      <c r="D201">
        <v>199</v>
      </c>
      <c r="E201" s="2">
        <f t="shared" si="13"/>
        <v>119.39999999999999</v>
      </c>
      <c r="L201">
        <v>199</v>
      </c>
      <c r="M201" s="2">
        <f t="shared" si="14"/>
        <v>239.79500000000002</v>
      </c>
      <c r="N201" s="3">
        <f>Tabell7[[#This Row],[Längd]]*Tabell7[[#This Row],[Längd]]*0.61</f>
        <v>35076.001635250002</v>
      </c>
      <c r="O201">
        <v>199</v>
      </c>
      <c r="P201" s="2">
        <f t="shared" si="15"/>
        <v>119.87760000000002</v>
      </c>
    </row>
    <row r="202" spans="1:16">
      <c r="A202">
        <v>200</v>
      </c>
      <c r="B202" s="2">
        <f t="shared" si="12"/>
        <v>240</v>
      </c>
      <c r="C202" s="3">
        <f>Tabell6[[#This Row],[Längd]]*Tabell6[[#This Row],[Längd]]*0.91</f>
        <v>52416</v>
      </c>
      <c r="D202">
        <v>200</v>
      </c>
      <c r="E202" s="2">
        <f t="shared" si="13"/>
        <v>120</v>
      </c>
      <c r="L202">
        <v>200</v>
      </c>
      <c r="M202" s="2">
        <f t="shared" si="14"/>
        <v>241</v>
      </c>
      <c r="N202" s="3">
        <f>Tabell7[[#This Row],[Längd]]*Tabell7[[#This Row],[Längd]]*0.61</f>
        <v>35429.409999999996</v>
      </c>
      <c r="O202">
        <v>200</v>
      </c>
      <c r="P202" s="2">
        <f t="shared" si="15"/>
        <v>120.48</v>
      </c>
    </row>
    <row r="203" spans="1:16">
      <c r="A203">
        <v>201</v>
      </c>
      <c r="B203" s="2">
        <f t="shared" si="12"/>
        <v>241.2</v>
      </c>
      <c r="C203" s="3">
        <f>Tabell6[[#This Row],[Längd]]*Tabell6[[#This Row],[Längd]]*0.91</f>
        <v>52941.470399999998</v>
      </c>
      <c r="D203">
        <v>201</v>
      </c>
      <c r="E203" s="2">
        <f t="shared" si="13"/>
        <v>120.6</v>
      </c>
      <c r="L203">
        <v>201</v>
      </c>
      <c r="M203" s="2">
        <f t="shared" si="14"/>
        <v>242.20500000000001</v>
      </c>
      <c r="N203" s="3">
        <f>Tabell7[[#This Row],[Längd]]*Tabell7[[#This Row],[Längd]]*0.61</f>
        <v>35784.589835250001</v>
      </c>
      <c r="O203">
        <v>201</v>
      </c>
      <c r="P203" s="2">
        <f t="shared" si="15"/>
        <v>121.08240000000001</v>
      </c>
    </row>
    <row r="204" spans="1:16">
      <c r="A204">
        <v>202</v>
      </c>
      <c r="B204" s="2">
        <f t="shared" si="12"/>
        <v>242.39999999999998</v>
      </c>
      <c r="C204" s="3">
        <f>Tabell6[[#This Row],[Längd]]*Tabell6[[#This Row],[Längd]]*0.91</f>
        <v>53469.561599999994</v>
      </c>
      <c r="D204">
        <v>202</v>
      </c>
      <c r="E204" s="2">
        <f t="shared" si="13"/>
        <v>121.19999999999999</v>
      </c>
      <c r="L204">
        <v>202</v>
      </c>
      <c r="M204" s="2">
        <f t="shared" si="14"/>
        <v>243.41000000000003</v>
      </c>
      <c r="N204" s="3">
        <f>Tabell7[[#This Row],[Längd]]*Tabell7[[#This Row],[Längd]]*0.61</f>
        <v>36141.541141000009</v>
      </c>
      <c r="O204">
        <v>202</v>
      </c>
      <c r="P204" s="2">
        <f t="shared" si="15"/>
        <v>121.68480000000001</v>
      </c>
    </row>
    <row r="205" spans="1:16">
      <c r="A205">
        <v>203</v>
      </c>
      <c r="B205" s="2">
        <f t="shared" si="12"/>
        <v>243.6</v>
      </c>
      <c r="C205" s="3">
        <f>Tabell6[[#This Row],[Längd]]*Tabell6[[#This Row],[Längd]]*0.91</f>
        <v>54000.2736</v>
      </c>
      <c r="D205">
        <v>203</v>
      </c>
      <c r="E205" s="2">
        <f t="shared" si="13"/>
        <v>121.8</v>
      </c>
      <c r="L205">
        <v>203</v>
      </c>
      <c r="M205" s="2">
        <f t="shared" si="14"/>
        <v>244.61500000000001</v>
      </c>
      <c r="N205" s="3">
        <f>Tabell7[[#This Row],[Längd]]*Tabell7[[#This Row],[Längd]]*0.61</f>
        <v>36500.263917249998</v>
      </c>
      <c r="O205">
        <v>203</v>
      </c>
      <c r="P205" s="2">
        <f t="shared" si="15"/>
        <v>122.28720000000001</v>
      </c>
    </row>
    <row r="206" spans="1:16">
      <c r="A206">
        <v>204</v>
      </c>
      <c r="B206" s="2">
        <f t="shared" si="12"/>
        <v>244.79999999999998</v>
      </c>
      <c r="C206" s="3">
        <f>Tabell6[[#This Row],[Längd]]*Tabell6[[#This Row],[Längd]]*0.91</f>
        <v>54533.606399999997</v>
      </c>
      <c r="D206">
        <v>204</v>
      </c>
      <c r="E206" s="2">
        <f t="shared" si="13"/>
        <v>122.39999999999999</v>
      </c>
      <c r="L206">
        <v>204</v>
      </c>
      <c r="M206" s="2">
        <f t="shared" si="14"/>
        <v>245.82000000000002</v>
      </c>
      <c r="N206" s="3">
        <f>Tabell7[[#This Row],[Längd]]*Tabell7[[#This Row],[Längd]]*0.61</f>
        <v>36860.758164000006</v>
      </c>
      <c r="O206">
        <v>204</v>
      </c>
      <c r="P206" s="2">
        <f t="shared" si="15"/>
        <v>122.88960000000002</v>
      </c>
    </row>
    <row r="207" spans="1:16">
      <c r="A207">
        <v>205</v>
      </c>
      <c r="B207" s="2">
        <f t="shared" si="12"/>
        <v>246</v>
      </c>
      <c r="C207" s="3">
        <f>Tabell6[[#This Row],[Längd]]*Tabell6[[#This Row],[Längd]]*0.91</f>
        <v>55069.560000000005</v>
      </c>
      <c r="D207">
        <v>205</v>
      </c>
      <c r="E207" s="2">
        <f t="shared" si="13"/>
        <v>123</v>
      </c>
      <c r="L207">
        <v>205</v>
      </c>
      <c r="M207" s="2">
        <f t="shared" si="14"/>
        <v>247.02500000000001</v>
      </c>
      <c r="N207" s="3">
        <f>Tabell7[[#This Row],[Längd]]*Tabell7[[#This Row],[Längd]]*0.61</f>
        <v>37223.023881250003</v>
      </c>
      <c r="O207">
        <v>205</v>
      </c>
      <c r="P207" s="2">
        <f t="shared" si="15"/>
        <v>123.492</v>
      </c>
    </row>
    <row r="208" spans="1:16">
      <c r="A208">
        <v>206</v>
      </c>
      <c r="B208" s="2">
        <f t="shared" si="12"/>
        <v>247.2</v>
      </c>
      <c r="C208" s="3">
        <f>Tabell6[[#This Row],[Längd]]*Tabell6[[#This Row],[Längd]]*0.91</f>
        <v>55608.134399999995</v>
      </c>
      <c r="D208">
        <v>206</v>
      </c>
      <c r="E208" s="2">
        <f t="shared" si="13"/>
        <v>123.6</v>
      </c>
      <c r="L208">
        <v>206</v>
      </c>
      <c r="M208" s="2">
        <f t="shared" si="14"/>
        <v>248.23000000000002</v>
      </c>
      <c r="N208" s="3">
        <f>Tabell7[[#This Row],[Längd]]*Tabell7[[#This Row],[Längd]]*0.61</f>
        <v>37587.061069000003</v>
      </c>
      <c r="O208">
        <v>206</v>
      </c>
      <c r="P208" s="2">
        <f t="shared" si="15"/>
        <v>124.09440000000001</v>
      </c>
    </row>
    <row r="209" spans="1:16">
      <c r="A209">
        <v>207</v>
      </c>
      <c r="B209" s="2">
        <f t="shared" si="12"/>
        <v>248.39999999999998</v>
      </c>
      <c r="C209" s="3">
        <f>Tabell6[[#This Row],[Längd]]*Tabell6[[#This Row],[Längd]]*0.91</f>
        <v>56149.32959999999</v>
      </c>
      <c r="D209">
        <v>207</v>
      </c>
      <c r="E209" s="2">
        <f t="shared" si="13"/>
        <v>124.19999999999999</v>
      </c>
      <c r="L209">
        <v>207</v>
      </c>
      <c r="M209" s="2">
        <f t="shared" si="14"/>
        <v>249.435</v>
      </c>
      <c r="N209" s="3">
        <f>Tabell7[[#This Row],[Längd]]*Tabell7[[#This Row],[Längd]]*0.61</f>
        <v>37952.869727249999</v>
      </c>
      <c r="O209">
        <v>207</v>
      </c>
      <c r="P209" s="2">
        <f t="shared" si="15"/>
        <v>124.69680000000001</v>
      </c>
    </row>
    <row r="210" spans="1:16">
      <c r="A210">
        <v>208</v>
      </c>
      <c r="B210" s="2">
        <f t="shared" si="12"/>
        <v>249.6</v>
      </c>
      <c r="C210" s="3">
        <f>Tabell6[[#This Row],[Längd]]*Tabell6[[#This Row],[Längd]]*0.91</f>
        <v>56693.145599999996</v>
      </c>
      <c r="D210">
        <v>208</v>
      </c>
      <c r="E210" s="2">
        <f t="shared" si="13"/>
        <v>124.8</v>
      </c>
      <c r="L210">
        <v>208</v>
      </c>
      <c r="M210" s="2">
        <f t="shared" si="14"/>
        <v>250.64000000000001</v>
      </c>
      <c r="N210" s="3">
        <f>Tabell7[[#This Row],[Längd]]*Tabell7[[#This Row],[Längd]]*0.61</f>
        <v>38320.449856000007</v>
      </c>
      <c r="O210">
        <v>208</v>
      </c>
      <c r="P210" s="2">
        <f t="shared" si="15"/>
        <v>125.29920000000001</v>
      </c>
    </row>
    <row r="211" spans="1:16">
      <c r="A211">
        <v>209</v>
      </c>
      <c r="B211" s="2">
        <f t="shared" si="12"/>
        <v>250.79999999999998</v>
      </c>
      <c r="C211" s="3">
        <f>Tabell6[[#This Row],[Längd]]*Tabell6[[#This Row],[Längd]]*0.91</f>
        <v>57239.582399999992</v>
      </c>
      <c r="D211">
        <v>209</v>
      </c>
      <c r="E211" s="2">
        <f t="shared" si="13"/>
        <v>125.39999999999999</v>
      </c>
      <c r="L211">
        <v>209</v>
      </c>
      <c r="M211" s="2">
        <f t="shared" si="14"/>
        <v>251.84500000000003</v>
      </c>
      <c r="N211" s="3">
        <f>Tabell7[[#This Row],[Längd]]*Tabell7[[#This Row],[Längd]]*0.61</f>
        <v>38689.801455250003</v>
      </c>
      <c r="O211">
        <v>209</v>
      </c>
      <c r="P211" s="2">
        <f t="shared" si="15"/>
        <v>125.90160000000002</v>
      </c>
    </row>
    <row r="212" spans="1:16">
      <c r="A212">
        <v>210</v>
      </c>
      <c r="B212" s="2">
        <f t="shared" si="12"/>
        <v>252</v>
      </c>
      <c r="C212" s="3">
        <f>Tabell6[[#This Row],[Längd]]*Tabell6[[#This Row],[Längd]]*0.91</f>
        <v>57788.639999999999</v>
      </c>
      <c r="D212">
        <v>210</v>
      </c>
      <c r="E212" s="2">
        <f t="shared" si="13"/>
        <v>126</v>
      </c>
      <c r="L212">
        <v>210</v>
      </c>
      <c r="M212" s="2">
        <f t="shared" si="14"/>
        <v>253.05</v>
      </c>
      <c r="N212" s="3">
        <f>Tabell7[[#This Row],[Längd]]*Tabell7[[#This Row],[Längd]]*0.61</f>
        <v>39060.924525000002</v>
      </c>
      <c r="O212">
        <v>210</v>
      </c>
      <c r="P212" s="2">
        <f t="shared" si="15"/>
        <v>126.504</v>
      </c>
    </row>
    <row r="213" spans="1:16">
      <c r="A213">
        <v>211</v>
      </c>
      <c r="B213" s="2">
        <f t="shared" si="12"/>
        <v>253.2</v>
      </c>
      <c r="C213" s="3">
        <f>Tabell6[[#This Row],[Längd]]*Tabell6[[#This Row],[Längd]]*0.91</f>
        <v>58340.318399999996</v>
      </c>
      <c r="D213">
        <v>211</v>
      </c>
      <c r="E213" s="2">
        <f t="shared" si="13"/>
        <v>126.6</v>
      </c>
      <c r="L213">
        <v>211</v>
      </c>
      <c r="M213" s="2">
        <f t="shared" si="14"/>
        <v>254.25500000000002</v>
      </c>
      <c r="N213" s="3">
        <f>Tabell7[[#This Row],[Längd]]*Tabell7[[#This Row],[Längd]]*0.61</f>
        <v>39433.819065250005</v>
      </c>
      <c r="O213">
        <v>211</v>
      </c>
      <c r="P213" s="2">
        <f t="shared" si="15"/>
        <v>127.10640000000001</v>
      </c>
    </row>
    <row r="214" spans="1:16">
      <c r="A214">
        <v>212</v>
      </c>
      <c r="B214" s="2">
        <f t="shared" si="12"/>
        <v>254.39999999999998</v>
      </c>
      <c r="C214" s="3">
        <f>Tabell6[[#This Row],[Längd]]*Tabell6[[#This Row],[Längd]]*0.91</f>
        <v>58894.61759999999</v>
      </c>
      <c r="D214">
        <v>212</v>
      </c>
      <c r="E214" s="2">
        <f t="shared" si="13"/>
        <v>127.19999999999999</v>
      </c>
      <c r="L214">
        <v>212</v>
      </c>
      <c r="M214" s="2">
        <f t="shared" si="14"/>
        <v>255.46</v>
      </c>
      <c r="N214" s="3">
        <f>Tabell7[[#This Row],[Längd]]*Tabell7[[#This Row],[Längd]]*0.61</f>
        <v>39808.485075999997</v>
      </c>
      <c r="O214">
        <v>212</v>
      </c>
      <c r="P214" s="2">
        <f t="shared" si="15"/>
        <v>127.70880000000001</v>
      </c>
    </row>
    <row r="215" spans="1:16">
      <c r="A215">
        <v>213</v>
      </c>
      <c r="B215" s="2">
        <f t="shared" si="12"/>
        <v>255.6</v>
      </c>
      <c r="C215" s="3">
        <f>Tabell6[[#This Row],[Längd]]*Tabell6[[#This Row],[Längd]]*0.91</f>
        <v>59451.537600000003</v>
      </c>
      <c r="D215">
        <v>213</v>
      </c>
      <c r="E215" s="2">
        <f t="shared" si="13"/>
        <v>127.8</v>
      </c>
      <c r="L215">
        <v>213</v>
      </c>
      <c r="M215" s="2">
        <f t="shared" si="14"/>
        <v>256.66500000000002</v>
      </c>
      <c r="N215" s="3">
        <f>Tabell7[[#This Row],[Längd]]*Tabell7[[#This Row],[Längd]]*0.61</f>
        <v>40184.922557250007</v>
      </c>
      <c r="O215">
        <v>213</v>
      </c>
      <c r="P215" s="2">
        <f t="shared" si="15"/>
        <v>128.31120000000001</v>
      </c>
    </row>
    <row r="216" spans="1:16">
      <c r="A216">
        <v>214</v>
      </c>
      <c r="B216" s="2">
        <f t="shared" si="12"/>
        <v>256.8</v>
      </c>
      <c r="C216" s="3">
        <f>Tabell6[[#This Row],[Längd]]*Tabell6[[#This Row],[Längd]]*0.91</f>
        <v>60011.078400000006</v>
      </c>
      <c r="D216">
        <v>214</v>
      </c>
      <c r="E216" s="2">
        <f t="shared" si="13"/>
        <v>128.4</v>
      </c>
      <c r="L216">
        <v>214</v>
      </c>
      <c r="M216" s="2">
        <f t="shared" si="14"/>
        <v>257.87</v>
      </c>
      <c r="N216" s="3">
        <f>Tabell7[[#This Row],[Längd]]*Tabell7[[#This Row],[Längd]]*0.61</f>
        <v>40563.131508999999</v>
      </c>
      <c r="O216">
        <v>214</v>
      </c>
      <c r="P216" s="2">
        <f t="shared" si="15"/>
        <v>128.9136</v>
      </c>
    </row>
    <row r="217" spans="1:16">
      <c r="A217">
        <v>215</v>
      </c>
      <c r="B217" s="2">
        <f t="shared" si="12"/>
        <v>258</v>
      </c>
      <c r="C217" s="3">
        <f>Tabell6[[#This Row],[Längd]]*Tabell6[[#This Row],[Längd]]*0.91</f>
        <v>60573.240000000005</v>
      </c>
      <c r="D217">
        <v>215</v>
      </c>
      <c r="E217" s="2">
        <f t="shared" si="13"/>
        <v>129</v>
      </c>
      <c r="L217">
        <v>215</v>
      </c>
      <c r="M217" s="2">
        <f t="shared" si="14"/>
        <v>259.07499999999999</v>
      </c>
      <c r="N217" s="3">
        <f>Tabell7[[#This Row],[Längd]]*Tabell7[[#This Row],[Längd]]*0.61</f>
        <v>40943.111931249994</v>
      </c>
      <c r="O217">
        <v>215</v>
      </c>
      <c r="P217" s="2">
        <f t="shared" si="15"/>
        <v>129.51600000000002</v>
      </c>
    </row>
    <row r="218" spans="1:16">
      <c r="A218">
        <v>216</v>
      </c>
      <c r="B218" s="2">
        <f t="shared" si="12"/>
        <v>259.2</v>
      </c>
      <c r="C218" s="3">
        <f>Tabell6[[#This Row],[Längd]]*Tabell6[[#This Row],[Längd]]*0.91</f>
        <v>61138.022400000002</v>
      </c>
      <c r="D218">
        <v>216</v>
      </c>
      <c r="E218" s="2">
        <f t="shared" si="13"/>
        <v>129.6</v>
      </c>
      <c r="L218">
        <v>216</v>
      </c>
      <c r="M218" s="2">
        <f t="shared" si="14"/>
        <v>260.28000000000003</v>
      </c>
      <c r="N218" s="3">
        <f>Tabell7[[#This Row],[Längd]]*Tabell7[[#This Row],[Längd]]*0.61</f>
        <v>41324.863824000007</v>
      </c>
      <c r="O218">
        <v>216</v>
      </c>
      <c r="P218" s="2">
        <f t="shared" si="15"/>
        <v>130.11840000000001</v>
      </c>
    </row>
    <row r="219" spans="1:16">
      <c r="A219">
        <v>217</v>
      </c>
      <c r="B219" s="2">
        <f t="shared" si="12"/>
        <v>260.39999999999998</v>
      </c>
      <c r="C219" s="3">
        <f>Tabell6[[#This Row],[Längd]]*Tabell6[[#This Row],[Längd]]*0.91</f>
        <v>61705.425599999995</v>
      </c>
      <c r="D219">
        <v>217</v>
      </c>
      <c r="E219" s="2">
        <f t="shared" si="13"/>
        <v>130.19999999999999</v>
      </c>
      <c r="L219">
        <v>217</v>
      </c>
      <c r="M219" s="2">
        <f t="shared" si="14"/>
        <v>261.48500000000001</v>
      </c>
      <c r="N219" s="3">
        <f>Tabell7[[#This Row],[Längd]]*Tabell7[[#This Row],[Längd]]*0.61</f>
        <v>41708.387187250002</v>
      </c>
      <c r="O219">
        <v>217</v>
      </c>
      <c r="P219" s="2">
        <f t="shared" si="15"/>
        <v>130.7208</v>
      </c>
    </row>
    <row r="220" spans="1:16">
      <c r="A220">
        <v>218</v>
      </c>
      <c r="B220" s="2">
        <f t="shared" si="12"/>
        <v>261.59999999999997</v>
      </c>
      <c r="C220" s="3">
        <f>Tabell6[[#This Row],[Längd]]*Tabell6[[#This Row],[Längd]]*0.91</f>
        <v>62275.449599999985</v>
      </c>
      <c r="D220">
        <v>218</v>
      </c>
      <c r="E220" s="2">
        <f t="shared" si="13"/>
        <v>130.79999999999998</v>
      </c>
      <c r="L220">
        <v>218</v>
      </c>
      <c r="M220" s="2">
        <f t="shared" si="14"/>
        <v>262.69</v>
      </c>
      <c r="N220" s="3">
        <f>Tabell7[[#This Row],[Längd]]*Tabell7[[#This Row],[Längd]]*0.61</f>
        <v>42093.682021000001</v>
      </c>
      <c r="O220">
        <v>218</v>
      </c>
      <c r="P220" s="2">
        <f t="shared" si="15"/>
        <v>131.32320000000001</v>
      </c>
    </row>
    <row r="221" spans="1:16">
      <c r="A221">
        <v>219</v>
      </c>
      <c r="B221" s="2">
        <f t="shared" si="12"/>
        <v>262.8</v>
      </c>
      <c r="C221" s="3">
        <f>Tabell6[[#This Row],[Längd]]*Tabell6[[#This Row],[Längd]]*0.91</f>
        <v>62848.094400000009</v>
      </c>
      <c r="D221">
        <v>219</v>
      </c>
      <c r="E221" s="2">
        <f t="shared" si="13"/>
        <v>131.4</v>
      </c>
      <c r="L221">
        <v>219</v>
      </c>
      <c r="M221" s="2">
        <f t="shared" si="14"/>
        <v>263.89500000000004</v>
      </c>
      <c r="N221" s="3">
        <f>Tabell7[[#This Row],[Längd]]*Tabell7[[#This Row],[Längd]]*0.61</f>
        <v>42480.748325250017</v>
      </c>
      <c r="O221">
        <v>219</v>
      </c>
      <c r="P221" s="2">
        <f t="shared" si="15"/>
        <v>131.9256</v>
      </c>
    </row>
    <row r="222" spans="1:16">
      <c r="A222">
        <v>220</v>
      </c>
      <c r="B222" s="2">
        <f t="shared" si="12"/>
        <v>264</v>
      </c>
      <c r="C222" s="3">
        <f>Tabell6[[#This Row],[Längd]]*Tabell6[[#This Row],[Längd]]*0.91</f>
        <v>63423.360000000001</v>
      </c>
      <c r="D222">
        <v>220</v>
      </c>
      <c r="E222" s="2">
        <f t="shared" si="13"/>
        <v>132</v>
      </c>
      <c r="L222">
        <v>220</v>
      </c>
      <c r="M222" s="2">
        <f t="shared" si="14"/>
        <v>265.10000000000002</v>
      </c>
      <c r="N222" s="3">
        <f>Tabell7[[#This Row],[Längd]]*Tabell7[[#This Row],[Längd]]*0.61</f>
        <v>42869.586100000008</v>
      </c>
      <c r="O222">
        <v>220</v>
      </c>
      <c r="P222" s="2">
        <f t="shared" si="15"/>
        <v>132.52800000000002</v>
      </c>
    </row>
    <row r="223" spans="1:16">
      <c r="A223">
        <v>221</v>
      </c>
      <c r="B223" s="2">
        <f t="shared" si="12"/>
        <v>265.2</v>
      </c>
      <c r="C223" s="3">
        <f>Tabell6[[#This Row],[Längd]]*Tabell6[[#This Row],[Längd]]*0.91</f>
        <v>64001.246399999996</v>
      </c>
      <c r="D223">
        <v>221</v>
      </c>
      <c r="E223" s="2">
        <f t="shared" si="13"/>
        <v>132.6</v>
      </c>
      <c r="L223">
        <v>221</v>
      </c>
      <c r="M223" s="2">
        <f t="shared" si="14"/>
        <v>266.30500000000001</v>
      </c>
      <c r="N223" s="3">
        <f>Tabell7[[#This Row],[Längd]]*Tabell7[[#This Row],[Längd]]*0.61</f>
        <v>43260.195345250002</v>
      </c>
      <c r="O223">
        <v>221</v>
      </c>
      <c r="P223" s="2">
        <f t="shared" si="15"/>
        <v>133.13040000000001</v>
      </c>
    </row>
    <row r="224" spans="1:16">
      <c r="A224">
        <v>222</v>
      </c>
      <c r="B224" s="2">
        <f t="shared" si="12"/>
        <v>266.39999999999998</v>
      </c>
      <c r="C224" s="3">
        <f>Tabell6[[#This Row],[Längd]]*Tabell6[[#This Row],[Längd]]*0.91</f>
        <v>64581.753599999996</v>
      </c>
      <c r="D224">
        <v>222</v>
      </c>
      <c r="E224" s="2">
        <f t="shared" si="13"/>
        <v>133.19999999999999</v>
      </c>
      <c r="L224">
        <v>222</v>
      </c>
      <c r="M224" s="2">
        <f t="shared" si="14"/>
        <v>267.51</v>
      </c>
      <c r="N224" s="3">
        <f>Tabell7[[#This Row],[Längd]]*Tabell7[[#This Row],[Längd]]*0.61</f>
        <v>43652.576061</v>
      </c>
      <c r="O224">
        <v>222</v>
      </c>
      <c r="P224" s="2">
        <f t="shared" si="15"/>
        <v>133.7328</v>
      </c>
    </row>
    <row r="225" spans="1:16">
      <c r="A225">
        <v>223</v>
      </c>
      <c r="B225" s="2">
        <f t="shared" si="12"/>
        <v>267.59999999999997</v>
      </c>
      <c r="C225" s="3">
        <f>Tabell6[[#This Row],[Längd]]*Tabell6[[#This Row],[Längd]]*0.91</f>
        <v>65164.881599999986</v>
      </c>
      <c r="D225">
        <v>223</v>
      </c>
      <c r="E225" s="2">
        <f t="shared" si="13"/>
        <v>133.79999999999998</v>
      </c>
      <c r="L225">
        <v>223</v>
      </c>
      <c r="M225" s="2">
        <f t="shared" si="14"/>
        <v>268.71500000000003</v>
      </c>
      <c r="N225" s="3">
        <f>Tabell7[[#This Row],[Längd]]*Tabell7[[#This Row],[Längd]]*0.61</f>
        <v>44046.728247250008</v>
      </c>
      <c r="O225">
        <v>223</v>
      </c>
      <c r="P225" s="2">
        <f t="shared" si="15"/>
        <v>134.33520000000001</v>
      </c>
    </row>
    <row r="226" spans="1:16">
      <c r="A226">
        <v>224</v>
      </c>
      <c r="B226" s="2">
        <f t="shared" si="12"/>
        <v>268.8</v>
      </c>
      <c r="C226" s="3">
        <f>Tabell6[[#This Row],[Längd]]*Tabell6[[#This Row],[Längd]]*0.91</f>
        <v>65750.630400000009</v>
      </c>
      <c r="D226">
        <v>224</v>
      </c>
      <c r="E226" s="2">
        <f t="shared" si="13"/>
        <v>134.4</v>
      </c>
      <c r="L226">
        <v>224</v>
      </c>
      <c r="M226" s="2">
        <f t="shared" si="14"/>
        <v>269.92</v>
      </c>
      <c r="N226" s="3">
        <f>Tabell7[[#This Row],[Längd]]*Tabell7[[#This Row],[Längd]]*0.61</f>
        <v>44442.651904000006</v>
      </c>
      <c r="O226">
        <v>224</v>
      </c>
      <c r="P226" s="2">
        <f t="shared" si="15"/>
        <v>134.9376</v>
      </c>
    </row>
    <row r="227" spans="1:16">
      <c r="A227">
        <v>225</v>
      </c>
      <c r="B227" s="2">
        <f t="shared" si="12"/>
        <v>270</v>
      </c>
      <c r="C227" s="3">
        <f>Tabell6[[#This Row],[Längd]]*Tabell6[[#This Row],[Längd]]*0.91</f>
        <v>66339</v>
      </c>
      <c r="D227">
        <v>225</v>
      </c>
      <c r="E227" s="2">
        <f t="shared" si="13"/>
        <v>135</v>
      </c>
      <c r="L227">
        <v>225</v>
      </c>
      <c r="M227" s="2">
        <f t="shared" si="14"/>
        <v>271.125</v>
      </c>
      <c r="N227" s="3">
        <f>Tabell7[[#This Row],[Längd]]*Tabell7[[#This Row],[Längd]]*0.61</f>
        <v>44840.347031249999</v>
      </c>
      <c r="O227">
        <v>225</v>
      </c>
      <c r="P227" s="2">
        <f t="shared" si="15"/>
        <v>135.54000000000002</v>
      </c>
    </row>
    <row r="228" spans="1:16">
      <c r="A228">
        <v>226</v>
      </c>
      <c r="B228" s="2">
        <f t="shared" si="12"/>
        <v>271.2</v>
      </c>
      <c r="C228" s="3">
        <f>Tabell6[[#This Row],[Längd]]*Tabell6[[#This Row],[Längd]]*0.91</f>
        <v>66929.990399999995</v>
      </c>
      <c r="D228">
        <v>226</v>
      </c>
      <c r="E228" s="2">
        <f t="shared" si="13"/>
        <v>135.6</v>
      </c>
      <c r="L228">
        <v>226</v>
      </c>
      <c r="M228" s="2">
        <f t="shared" si="14"/>
        <v>272.33000000000004</v>
      </c>
      <c r="N228" s="3">
        <f>Tabell7[[#This Row],[Längd]]*Tabell7[[#This Row],[Längd]]*0.61</f>
        <v>45239.813629000011</v>
      </c>
      <c r="O228">
        <v>226</v>
      </c>
      <c r="P228" s="2">
        <f t="shared" si="15"/>
        <v>136.14240000000001</v>
      </c>
    </row>
    <row r="229" spans="1:16">
      <c r="A229">
        <v>227</v>
      </c>
      <c r="B229" s="2">
        <f t="shared" si="12"/>
        <v>272.39999999999998</v>
      </c>
      <c r="C229" s="3">
        <f>Tabell6[[#This Row],[Längd]]*Tabell6[[#This Row],[Längd]]*0.91</f>
        <v>67523.601599999995</v>
      </c>
      <c r="D229">
        <v>227</v>
      </c>
      <c r="E229" s="2">
        <f t="shared" si="13"/>
        <v>136.19999999999999</v>
      </c>
      <c r="L229">
        <v>227</v>
      </c>
      <c r="M229" s="2">
        <f t="shared" si="14"/>
        <v>273.53500000000003</v>
      </c>
      <c r="N229" s="3">
        <f>Tabell7[[#This Row],[Längd]]*Tabell7[[#This Row],[Längd]]*0.61</f>
        <v>45641.051697250012</v>
      </c>
      <c r="O229">
        <v>227</v>
      </c>
      <c r="P229" s="2">
        <f t="shared" si="15"/>
        <v>136.7448</v>
      </c>
    </row>
    <row r="230" spans="1:16">
      <c r="A230">
        <v>228</v>
      </c>
      <c r="B230" s="2">
        <f t="shared" si="12"/>
        <v>273.59999999999997</v>
      </c>
      <c r="C230" s="3">
        <f>Tabell6[[#This Row],[Längd]]*Tabell6[[#This Row],[Längd]]*0.91</f>
        <v>68119.833599999984</v>
      </c>
      <c r="D230">
        <v>228</v>
      </c>
      <c r="E230" s="2">
        <f t="shared" si="13"/>
        <v>136.79999999999998</v>
      </c>
      <c r="L230">
        <v>228</v>
      </c>
      <c r="M230" s="2">
        <f t="shared" si="14"/>
        <v>274.74</v>
      </c>
      <c r="N230" s="3">
        <f>Tabell7[[#This Row],[Längd]]*Tabell7[[#This Row],[Längd]]*0.61</f>
        <v>46044.061236000001</v>
      </c>
      <c r="O230">
        <v>228</v>
      </c>
      <c r="P230" s="2">
        <f t="shared" si="15"/>
        <v>137.34720000000002</v>
      </c>
    </row>
    <row r="231" spans="1:16">
      <c r="A231">
        <v>229</v>
      </c>
      <c r="B231" s="2">
        <f t="shared" si="12"/>
        <v>274.8</v>
      </c>
      <c r="C231" s="3">
        <f>Tabell6[[#This Row],[Längd]]*Tabell6[[#This Row],[Längd]]*0.91</f>
        <v>68718.686400000006</v>
      </c>
      <c r="D231">
        <v>229</v>
      </c>
      <c r="E231" s="2">
        <f t="shared" si="13"/>
        <v>137.4</v>
      </c>
      <c r="L231">
        <v>229</v>
      </c>
      <c r="M231" s="2">
        <f t="shared" si="14"/>
        <v>275.94499999999999</v>
      </c>
      <c r="N231" s="3">
        <f>Tabell7[[#This Row],[Längd]]*Tabell7[[#This Row],[Längd]]*0.61</f>
        <v>46448.842245249994</v>
      </c>
      <c r="O231">
        <v>229</v>
      </c>
      <c r="P231" s="2">
        <f t="shared" si="15"/>
        <v>137.9496</v>
      </c>
    </row>
    <row r="232" spans="1:16">
      <c r="A232">
        <v>230</v>
      </c>
      <c r="B232" s="2">
        <f t="shared" si="12"/>
        <v>276</v>
      </c>
      <c r="C232" s="3">
        <f>Tabell6[[#This Row],[Längd]]*Tabell6[[#This Row],[Längd]]*0.91</f>
        <v>69320.160000000003</v>
      </c>
      <c r="D232">
        <v>230</v>
      </c>
      <c r="E232" s="2">
        <f t="shared" si="13"/>
        <v>138</v>
      </c>
      <c r="L232">
        <v>230</v>
      </c>
      <c r="M232" s="2">
        <f t="shared" si="14"/>
        <v>277.15000000000003</v>
      </c>
      <c r="N232" s="3">
        <f>Tabell7[[#This Row],[Längd]]*Tabell7[[#This Row],[Längd]]*0.61</f>
        <v>46855.394725000006</v>
      </c>
      <c r="O232">
        <v>230</v>
      </c>
      <c r="P232" s="2">
        <f t="shared" si="15"/>
        <v>138.55200000000002</v>
      </c>
    </row>
    <row r="233" spans="1:16">
      <c r="A233">
        <v>231</v>
      </c>
      <c r="B233" s="2">
        <f t="shared" si="12"/>
        <v>277.2</v>
      </c>
      <c r="C233" s="3">
        <f>Tabell6[[#This Row],[Längd]]*Tabell6[[#This Row],[Längd]]*0.91</f>
        <v>69924.254400000005</v>
      </c>
      <c r="D233">
        <v>231</v>
      </c>
      <c r="E233" s="2">
        <f t="shared" si="13"/>
        <v>138.6</v>
      </c>
      <c r="L233">
        <v>231</v>
      </c>
      <c r="M233" s="2">
        <f t="shared" si="14"/>
        <v>278.35500000000002</v>
      </c>
      <c r="N233" s="3">
        <f>Tabell7[[#This Row],[Längd]]*Tabell7[[#This Row],[Längd]]*0.61</f>
        <v>47263.718675250006</v>
      </c>
      <c r="O233">
        <v>231</v>
      </c>
      <c r="P233" s="2">
        <f t="shared" si="15"/>
        <v>139.15440000000001</v>
      </c>
    </row>
    <row r="234" spans="1:16">
      <c r="A234">
        <v>232</v>
      </c>
      <c r="B234" s="2">
        <f t="shared" si="12"/>
        <v>278.39999999999998</v>
      </c>
      <c r="C234" s="3">
        <f>Tabell6[[#This Row],[Längd]]*Tabell6[[#This Row],[Längd]]*0.91</f>
        <v>70530.969599999982</v>
      </c>
      <c r="D234">
        <v>232</v>
      </c>
      <c r="E234" s="2">
        <f t="shared" si="13"/>
        <v>139.19999999999999</v>
      </c>
      <c r="L234">
        <v>232</v>
      </c>
      <c r="M234" s="2">
        <f t="shared" si="14"/>
        <v>279.56</v>
      </c>
      <c r="N234" s="3">
        <f>Tabell7[[#This Row],[Längd]]*Tabell7[[#This Row],[Längd]]*0.61</f>
        <v>47673.814096000002</v>
      </c>
      <c r="O234">
        <v>232</v>
      </c>
      <c r="P234" s="2">
        <f t="shared" si="15"/>
        <v>139.7568</v>
      </c>
    </row>
    <row r="235" spans="1:16">
      <c r="A235">
        <v>233</v>
      </c>
      <c r="B235" s="2">
        <f t="shared" si="12"/>
        <v>279.59999999999997</v>
      </c>
      <c r="C235" s="3">
        <f>Tabell6[[#This Row],[Längd]]*Tabell6[[#This Row],[Längd]]*0.91</f>
        <v>71140.305599999978</v>
      </c>
      <c r="D235">
        <v>233</v>
      </c>
      <c r="E235" s="2">
        <f t="shared" si="13"/>
        <v>139.79999999999998</v>
      </c>
      <c r="L235">
        <v>233</v>
      </c>
      <c r="M235" s="2">
        <f t="shared" si="14"/>
        <v>280.76500000000004</v>
      </c>
      <c r="N235" s="3">
        <f>Tabell7[[#This Row],[Längd]]*Tabell7[[#This Row],[Längd]]*0.61</f>
        <v>48085.680987250016</v>
      </c>
      <c r="O235">
        <v>233</v>
      </c>
      <c r="P235" s="2">
        <f t="shared" si="15"/>
        <v>140.35920000000002</v>
      </c>
    </row>
    <row r="236" spans="1:16">
      <c r="A236">
        <v>234</v>
      </c>
      <c r="B236" s="2">
        <f t="shared" si="12"/>
        <v>280.8</v>
      </c>
      <c r="C236" s="3">
        <f>Tabell6[[#This Row],[Längd]]*Tabell6[[#This Row],[Längd]]*0.91</f>
        <v>71752.262400000007</v>
      </c>
      <c r="D236">
        <v>234</v>
      </c>
      <c r="E236" s="2">
        <f t="shared" si="13"/>
        <v>140.4</v>
      </c>
      <c r="L236">
        <v>234</v>
      </c>
      <c r="M236" s="2">
        <f t="shared" si="14"/>
        <v>281.97000000000003</v>
      </c>
      <c r="N236" s="3">
        <f>Tabell7[[#This Row],[Längd]]*Tabell7[[#This Row],[Längd]]*0.61</f>
        <v>48499.319349000005</v>
      </c>
      <c r="O236">
        <v>234</v>
      </c>
      <c r="P236" s="2">
        <f t="shared" si="15"/>
        <v>140.9616</v>
      </c>
    </row>
    <row r="237" spans="1:16">
      <c r="A237">
        <v>235</v>
      </c>
      <c r="B237" s="2">
        <f t="shared" si="12"/>
        <v>282</v>
      </c>
      <c r="C237" s="3">
        <f>Tabell6[[#This Row],[Längd]]*Tabell6[[#This Row],[Längd]]*0.91</f>
        <v>72366.84</v>
      </c>
      <c r="D237">
        <v>235</v>
      </c>
      <c r="E237" s="2">
        <f t="shared" si="13"/>
        <v>141</v>
      </c>
      <c r="L237">
        <v>235</v>
      </c>
      <c r="M237" s="2">
        <f t="shared" si="14"/>
        <v>283.17500000000001</v>
      </c>
      <c r="N237" s="3">
        <f>Tabell7[[#This Row],[Längd]]*Tabell7[[#This Row],[Längd]]*0.61</f>
        <v>48914.729181249997</v>
      </c>
      <c r="O237">
        <v>235</v>
      </c>
      <c r="P237" s="2">
        <f t="shared" si="15"/>
        <v>141.56400000000002</v>
      </c>
    </row>
    <row r="238" spans="1:16">
      <c r="A238">
        <v>236</v>
      </c>
      <c r="B238" s="2">
        <f t="shared" si="12"/>
        <v>283.2</v>
      </c>
      <c r="C238" s="3">
        <f>Tabell6[[#This Row],[Längd]]*Tabell6[[#This Row],[Längd]]*0.91</f>
        <v>72984.03839999999</v>
      </c>
      <c r="D238">
        <v>236</v>
      </c>
      <c r="E238" s="2">
        <f t="shared" si="13"/>
        <v>141.6</v>
      </c>
      <c r="L238">
        <v>236</v>
      </c>
      <c r="M238" s="2">
        <f t="shared" si="14"/>
        <v>284.38</v>
      </c>
      <c r="N238" s="3">
        <f>Tabell7[[#This Row],[Längd]]*Tabell7[[#This Row],[Längd]]*0.61</f>
        <v>49331.910484</v>
      </c>
      <c r="O238">
        <v>236</v>
      </c>
      <c r="P238" s="2">
        <f t="shared" si="15"/>
        <v>142.16640000000001</v>
      </c>
    </row>
    <row r="239" spans="1:16">
      <c r="A239">
        <v>237</v>
      </c>
      <c r="B239" s="2">
        <f t="shared" si="12"/>
        <v>284.39999999999998</v>
      </c>
      <c r="C239" s="3">
        <f>Tabell6[[#This Row],[Längd]]*Tabell6[[#This Row],[Längd]]*0.91</f>
        <v>73603.857599999988</v>
      </c>
      <c r="D239">
        <v>237</v>
      </c>
      <c r="E239" s="2">
        <f t="shared" si="13"/>
        <v>142.19999999999999</v>
      </c>
      <c r="L239">
        <v>237</v>
      </c>
      <c r="M239" s="2">
        <f t="shared" si="14"/>
        <v>285.58500000000004</v>
      </c>
      <c r="N239" s="3">
        <f>Tabell7[[#This Row],[Längd]]*Tabell7[[#This Row],[Längd]]*0.61</f>
        <v>49750.863257250014</v>
      </c>
      <c r="O239">
        <v>237</v>
      </c>
      <c r="P239" s="2">
        <f t="shared" si="15"/>
        <v>142.7688</v>
      </c>
    </row>
    <row r="240" spans="1:16">
      <c r="A240">
        <v>238</v>
      </c>
      <c r="B240" s="2">
        <f t="shared" si="12"/>
        <v>285.59999999999997</v>
      </c>
      <c r="C240" s="3">
        <f>Tabell6[[#This Row],[Längd]]*Tabell6[[#This Row],[Längd]]*0.91</f>
        <v>74226.297599999991</v>
      </c>
      <c r="D240">
        <v>238</v>
      </c>
      <c r="E240" s="2">
        <f t="shared" si="13"/>
        <v>142.79999999999998</v>
      </c>
      <c r="L240">
        <v>238</v>
      </c>
      <c r="M240" s="2">
        <f t="shared" si="14"/>
        <v>286.79000000000002</v>
      </c>
      <c r="N240" s="3">
        <f>Tabell7[[#This Row],[Längd]]*Tabell7[[#This Row],[Längd]]*0.61</f>
        <v>50171.587501000002</v>
      </c>
      <c r="O240">
        <v>238</v>
      </c>
      <c r="P240" s="2">
        <f t="shared" si="15"/>
        <v>143.37120000000002</v>
      </c>
    </row>
    <row r="241" spans="1:16">
      <c r="A241">
        <v>239</v>
      </c>
      <c r="B241" s="2">
        <f t="shared" si="12"/>
        <v>286.8</v>
      </c>
      <c r="C241" s="3">
        <f>Tabell6[[#This Row],[Längd]]*Tabell6[[#This Row],[Längd]]*0.91</f>
        <v>74851.358400000012</v>
      </c>
      <c r="D241">
        <v>239</v>
      </c>
      <c r="E241" s="2">
        <f t="shared" si="13"/>
        <v>143.4</v>
      </c>
      <c r="L241">
        <v>239</v>
      </c>
      <c r="M241" s="2">
        <f t="shared" si="14"/>
        <v>287.995</v>
      </c>
      <c r="N241" s="3">
        <f>Tabell7[[#This Row],[Längd]]*Tabell7[[#This Row],[Längd]]*0.61</f>
        <v>50594.083215249993</v>
      </c>
      <c r="O241">
        <v>239</v>
      </c>
      <c r="P241" s="2">
        <f t="shared" si="15"/>
        <v>143.9736</v>
      </c>
    </row>
    <row r="242" spans="1:16">
      <c r="A242">
        <v>240</v>
      </c>
      <c r="B242" s="2">
        <f t="shared" si="12"/>
        <v>288</v>
      </c>
      <c r="C242" s="3">
        <f>Tabell6[[#This Row],[Längd]]*Tabell6[[#This Row],[Längd]]*0.91</f>
        <v>75479.040000000008</v>
      </c>
      <c r="D242">
        <v>240</v>
      </c>
      <c r="E242" s="2">
        <f t="shared" si="13"/>
        <v>144</v>
      </c>
      <c r="L242">
        <v>240</v>
      </c>
      <c r="M242" s="2">
        <f t="shared" si="14"/>
        <v>289.20000000000005</v>
      </c>
      <c r="N242" s="3">
        <f>Tabell7[[#This Row],[Längd]]*Tabell7[[#This Row],[Längd]]*0.61</f>
        <v>51018.350400000018</v>
      </c>
      <c r="O242">
        <v>240</v>
      </c>
      <c r="P242" s="2">
        <f t="shared" si="15"/>
        <v>144.57600000000002</v>
      </c>
    </row>
    <row r="243" spans="1:16">
      <c r="A243">
        <v>241</v>
      </c>
      <c r="B243" s="2">
        <f t="shared" si="12"/>
        <v>289.2</v>
      </c>
      <c r="C243" s="3">
        <f>Tabell6[[#This Row],[Längd]]*Tabell6[[#This Row],[Längd]]*0.91</f>
        <v>76109.342400000009</v>
      </c>
      <c r="D243">
        <v>241</v>
      </c>
      <c r="E243" s="2">
        <f t="shared" si="13"/>
        <v>144.6</v>
      </c>
      <c r="L243">
        <v>241</v>
      </c>
      <c r="M243" s="2">
        <f t="shared" si="14"/>
        <v>290.40500000000003</v>
      </c>
      <c r="N243" s="3">
        <f>Tabell7[[#This Row],[Längd]]*Tabell7[[#This Row],[Längd]]*0.61</f>
        <v>51444.389055250009</v>
      </c>
      <c r="O243">
        <v>241</v>
      </c>
      <c r="P243" s="2">
        <f t="shared" si="15"/>
        <v>145.17840000000001</v>
      </c>
    </row>
    <row r="244" spans="1:16">
      <c r="A244">
        <v>242</v>
      </c>
      <c r="B244" s="2">
        <f t="shared" si="12"/>
        <v>290.39999999999998</v>
      </c>
      <c r="C244" s="3">
        <f>Tabell6[[#This Row],[Längd]]*Tabell6[[#This Row],[Längd]]*0.91</f>
        <v>76742.265599999999</v>
      </c>
      <c r="D244">
        <v>242</v>
      </c>
      <c r="E244" s="2">
        <f t="shared" si="13"/>
        <v>145.19999999999999</v>
      </c>
      <c r="L244">
        <v>242</v>
      </c>
      <c r="M244" s="2">
        <f t="shared" si="14"/>
        <v>291.61</v>
      </c>
      <c r="N244" s="3">
        <f>Tabell7[[#This Row],[Längd]]*Tabell7[[#This Row],[Längd]]*0.61</f>
        <v>51872.199181000004</v>
      </c>
      <c r="O244">
        <v>242</v>
      </c>
      <c r="P244" s="2">
        <f t="shared" si="15"/>
        <v>145.7808</v>
      </c>
    </row>
    <row r="245" spans="1:16">
      <c r="A245">
        <v>243</v>
      </c>
      <c r="B245" s="2">
        <f t="shared" si="12"/>
        <v>291.59999999999997</v>
      </c>
      <c r="C245" s="3">
        <f>Tabell6[[#This Row],[Längd]]*Tabell6[[#This Row],[Längd]]*0.91</f>
        <v>77377.809599999993</v>
      </c>
      <c r="D245">
        <v>243</v>
      </c>
      <c r="E245" s="2">
        <f t="shared" si="13"/>
        <v>145.79999999999998</v>
      </c>
      <c r="L245">
        <v>243</v>
      </c>
      <c r="M245" s="2">
        <f t="shared" si="14"/>
        <v>292.815</v>
      </c>
      <c r="N245" s="3">
        <f>Tabell7[[#This Row],[Längd]]*Tabell7[[#This Row],[Längd]]*0.61</f>
        <v>52301.780777249995</v>
      </c>
      <c r="O245">
        <v>243</v>
      </c>
      <c r="P245" s="2">
        <f t="shared" si="15"/>
        <v>146.38320000000002</v>
      </c>
    </row>
    <row r="246" spans="1:16">
      <c r="A246">
        <v>244</v>
      </c>
      <c r="B246" s="2">
        <f t="shared" si="12"/>
        <v>292.8</v>
      </c>
      <c r="C246" s="3">
        <f>Tabell6[[#This Row],[Längd]]*Tabell6[[#This Row],[Längd]]*0.91</f>
        <v>78015.974400000006</v>
      </c>
      <c r="D246">
        <v>244</v>
      </c>
      <c r="E246" s="2">
        <f t="shared" si="13"/>
        <v>146.4</v>
      </c>
      <c r="L246">
        <v>244</v>
      </c>
      <c r="M246" s="2">
        <f t="shared" si="14"/>
        <v>294.02000000000004</v>
      </c>
      <c r="N246" s="3">
        <f>Tabell7[[#This Row],[Längd]]*Tabell7[[#This Row],[Längd]]*0.61</f>
        <v>52733.133844000018</v>
      </c>
      <c r="O246">
        <v>244</v>
      </c>
      <c r="P246" s="2">
        <f t="shared" si="15"/>
        <v>146.98560000000001</v>
      </c>
    </row>
    <row r="247" spans="1:16">
      <c r="A247">
        <v>245</v>
      </c>
      <c r="B247" s="2">
        <f t="shared" si="12"/>
        <v>294</v>
      </c>
      <c r="C247" s="3">
        <f>Tabell6[[#This Row],[Längd]]*Tabell6[[#This Row],[Längd]]*0.91</f>
        <v>78656.760000000009</v>
      </c>
      <c r="D247">
        <v>245</v>
      </c>
      <c r="E247" s="2">
        <f t="shared" si="13"/>
        <v>147</v>
      </c>
      <c r="L247">
        <v>245</v>
      </c>
      <c r="M247" s="2">
        <f t="shared" si="14"/>
        <v>295.22500000000002</v>
      </c>
      <c r="N247" s="3">
        <f>Tabell7[[#This Row],[Längd]]*Tabell7[[#This Row],[Längd]]*0.61</f>
        <v>53166.258381250009</v>
      </c>
      <c r="O247">
        <v>245</v>
      </c>
      <c r="P247" s="2">
        <f t="shared" si="15"/>
        <v>147.58800000000002</v>
      </c>
    </row>
    <row r="248" spans="1:16">
      <c r="A248">
        <v>246</v>
      </c>
      <c r="B248" s="2">
        <f t="shared" si="12"/>
        <v>295.2</v>
      </c>
      <c r="C248" s="3">
        <f>Tabell6[[#This Row],[Längd]]*Tabell6[[#This Row],[Längd]]*0.91</f>
        <v>79300.166400000002</v>
      </c>
      <c r="D248">
        <v>246</v>
      </c>
      <c r="E248" s="2">
        <f t="shared" si="13"/>
        <v>147.6</v>
      </c>
      <c r="L248">
        <v>246</v>
      </c>
      <c r="M248" s="2">
        <f t="shared" si="14"/>
        <v>296.43</v>
      </c>
      <c r="N248" s="3">
        <f>Tabell7[[#This Row],[Längd]]*Tabell7[[#This Row],[Längd]]*0.61</f>
        <v>53601.154389000003</v>
      </c>
      <c r="O248">
        <v>246</v>
      </c>
      <c r="P248" s="2">
        <f t="shared" si="15"/>
        <v>148.19040000000001</v>
      </c>
    </row>
    <row r="249" spans="1:16">
      <c r="A249">
        <v>247</v>
      </c>
      <c r="B249" s="2">
        <f t="shared" si="12"/>
        <v>296.39999999999998</v>
      </c>
      <c r="C249" s="3">
        <f>Tabell6[[#This Row],[Längd]]*Tabell6[[#This Row],[Längd]]*0.91</f>
        <v>79946.193599999999</v>
      </c>
      <c r="D249">
        <v>247</v>
      </c>
      <c r="E249" s="2">
        <f t="shared" si="13"/>
        <v>148.19999999999999</v>
      </c>
      <c r="L249">
        <v>247</v>
      </c>
      <c r="M249" s="2">
        <f t="shared" si="14"/>
        <v>297.63499999999999</v>
      </c>
      <c r="N249" s="3">
        <f>Tabell7[[#This Row],[Längd]]*Tabell7[[#This Row],[Längd]]*0.61</f>
        <v>54037.821867249993</v>
      </c>
      <c r="O249">
        <v>247</v>
      </c>
      <c r="P249" s="2">
        <f t="shared" si="15"/>
        <v>148.7928</v>
      </c>
    </row>
    <row r="250" spans="1:16">
      <c r="A250">
        <v>248</v>
      </c>
      <c r="B250" s="2">
        <f t="shared" si="12"/>
        <v>297.59999999999997</v>
      </c>
      <c r="C250" s="3">
        <f>Tabell6[[#This Row],[Längd]]*Tabell6[[#This Row],[Längd]]*0.91</f>
        <v>80594.841599999985</v>
      </c>
      <c r="D250">
        <v>248</v>
      </c>
      <c r="E250" s="2">
        <f t="shared" si="13"/>
        <v>148.79999999999998</v>
      </c>
      <c r="L250">
        <v>248</v>
      </c>
      <c r="M250" s="2">
        <f t="shared" si="14"/>
        <v>298.84000000000003</v>
      </c>
      <c r="N250" s="3">
        <f>Tabell7[[#This Row],[Längd]]*Tabell7[[#This Row],[Längd]]*0.61</f>
        <v>54476.260816000009</v>
      </c>
      <c r="O250">
        <v>248</v>
      </c>
      <c r="P250" s="2">
        <f t="shared" si="15"/>
        <v>149.39520000000002</v>
      </c>
    </row>
    <row r="251" spans="1:16">
      <c r="A251">
        <v>249</v>
      </c>
      <c r="B251" s="2">
        <f t="shared" si="12"/>
        <v>298.8</v>
      </c>
      <c r="C251" s="3">
        <f>Tabell6[[#This Row],[Längd]]*Tabell6[[#This Row],[Längd]]*0.91</f>
        <v>81246.110400000005</v>
      </c>
      <c r="D251">
        <v>249</v>
      </c>
      <c r="E251" s="2">
        <f t="shared" si="13"/>
        <v>149.4</v>
      </c>
      <c r="L251">
        <v>249</v>
      </c>
      <c r="M251" s="2">
        <f t="shared" si="14"/>
        <v>300.04500000000002</v>
      </c>
      <c r="N251" s="3">
        <f>Tabell7[[#This Row],[Längd]]*Tabell7[[#This Row],[Längd]]*0.61</f>
        <v>54916.471235250006</v>
      </c>
      <c r="O251">
        <v>249</v>
      </c>
      <c r="P251" s="2">
        <f t="shared" si="15"/>
        <v>149.99760000000001</v>
      </c>
    </row>
    <row r="252" spans="1:16">
      <c r="A252">
        <v>250</v>
      </c>
      <c r="B252" s="2">
        <f t="shared" si="12"/>
        <v>300</v>
      </c>
      <c r="C252" s="3">
        <f>Tabell6[[#This Row],[Längd]]*Tabell6[[#This Row],[Längd]]*0.91</f>
        <v>81900</v>
      </c>
      <c r="D252">
        <v>250</v>
      </c>
      <c r="E252" s="2">
        <f t="shared" si="13"/>
        <v>150</v>
      </c>
      <c r="L252">
        <v>250</v>
      </c>
      <c r="M252" s="2">
        <f t="shared" si="14"/>
        <v>301.25</v>
      </c>
      <c r="N252" s="3">
        <f>Tabell7[[#This Row],[Längd]]*Tabell7[[#This Row],[Längd]]*0.61</f>
        <v>55358.453125</v>
      </c>
      <c r="O252">
        <v>250</v>
      </c>
      <c r="P252" s="2">
        <f t="shared" si="15"/>
        <v>150.60000000000002</v>
      </c>
    </row>
    <row r="253" spans="1:16">
      <c r="A253">
        <v>251</v>
      </c>
      <c r="B253" s="2">
        <f t="shared" si="12"/>
        <v>301.2</v>
      </c>
      <c r="C253" s="3">
        <f>Tabell6[[#This Row],[Längd]]*Tabell6[[#This Row],[Längd]]*0.91</f>
        <v>82556.510399999985</v>
      </c>
      <c r="D253">
        <v>251</v>
      </c>
      <c r="E253" s="2">
        <f t="shared" si="13"/>
        <v>150.6</v>
      </c>
      <c r="L253">
        <v>251</v>
      </c>
      <c r="M253" s="2">
        <f t="shared" si="14"/>
        <v>302.45500000000004</v>
      </c>
      <c r="N253" s="3">
        <f>Tabell7[[#This Row],[Längd]]*Tabell7[[#This Row],[Längd]]*0.61</f>
        <v>55802.206485250012</v>
      </c>
      <c r="O253">
        <v>251</v>
      </c>
      <c r="P253" s="2">
        <f t="shared" si="15"/>
        <v>151.20240000000001</v>
      </c>
    </row>
    <row r="254" spans="1:16">
      <c r="A254">
        <v>252</v>
      </c>
      <c r="B254" s="2">
        <f t="shared" si="12"/>
        <v>302.39999999999998</v>
      </c>
      <c r="C254" s="3">
        <f>Tabell6[[#This Row],[Längd]]*Tabell6[[#This Row],[Längd]]*0.91</f>
        <v>83215.641599999988</v>
      </c>
      <c r="D254">
        <v>252</v>
      </c>
      <c r="E254" s="2">
        <f t="shared" si="13"/>
        <v>151.19999999999999</v>
      </c>
      <c r="L254">
        <v>252</v>
      </c>
      <c r="M254" s="2">
        <f t="shared" si="14"/>
        <v>303.66000000000003</v>
      </c>
      <c r="N254" s="3">
        <f>Tabell7[[#This Row],[Längd]]*Tabell7[[#This Row],[Längd]]*0.61</f>
        <v>56247.731316000012</v>
      </c>
      <c r="O254">
        <v>252</v>
      </c>
      <c r="P254" s="2">
        <f t="shared" si="15"/>
        <v>151.8048</v>
      </c>
    </row>
    <row r="255" spans="1:16">
      <c r="A255">
        <v>253</v>
      </c>
      <c r="B255" s="2">
        <f t="shared" si="12"/>
        <v>303.59999999999997</v>
      </c>
      <c r="C255" s="3">
        <f>Tabell6[[#This Row],[Längd]]*Tabell6[[#This Row],[Längd]]*0.91</f>
        <v>83877.393599999981</v>
      </c>
      <c r="D255">
        <v>253</v>
      </c>
      <c r="E255" s="2">
        <f t="shared" si="13"/>
        <v>151.79999999999998</v>
      </c>
      <c r="L255">
        <v>253</v>
      </c>
      <c r="M255" s="2">
        <f t="shared" si="14"/>
        <v>304.86500000000001</v>
      </c>
      <c r="N255" s="3">
        <f>Tabell7[[#This Row],[Längd]]*Tabell7[[#This Row],[Längd]]*0.61</f>
        <v>56695.027617250002</v>
      </c>
      <c r="O255">
        <v>253</v>
      </c>
      <c r="P255" s="2">
        <f t="shared" si="15"/>
        <v>152.40720000000002</v>
      </c>
    </row>
    <row r="256" spans="1:16">
      <c r="A256">
        <v>254</v>
      </c>
      <c r="B256" s="2">
        <f t="shared" si="12"/>
        <v>304.8</v>
      </c>
      <c r="C256" s="3">
        <f>Tabell6[[#This Row],[Längd]]*Tabell6[[#This Row],[Längd]]*0.91</f>
        <v>84541.766400000008</v>
      </c>
      <c r="D256">
        <v>254</v>
      </c>
      <c r="E256" s="2">
        <f t="shared" si="13"/>
        <v>152.4</v>
      </c>
      <c r="L256">
        <v>254</v>
      </c>
      <c r="M256" s="2">
        <f t="shared" si="14"/>
        <v>306.07</v>
      </c>
      <c r="N256" s="3">
        <f>Tabell7[[#This Row],[Längd]]*Tabell7[[#This Row],[Längd]]*0.61</f>
        <v>57144.095388999995</v>
      </c>
      <c r="O256">
        <v>254</v>
      </c>
      <c r="P256" s="2">
        <f t="shared" si="15"/>
        <v>153.00960000000001</v>
      </c>
    </row>
    <row r="257" spans="1:16">
      <c r="A257">
        <v>255</v>
      </c>
      <c r="B257" s="2">
        <f t="shared" si="12"/>
        <v>306</v>
      </c>
      <c r="C257" s="3">
        <f>Tabell6[[#This Row],[Längd]]*Tabell6[[#This Row],[Längd]]*0.91</f>
        <v>85208.760000000009</v>
      </c>
      <c r="D257">
        <v>255</v>
      </c>
      <c r="E257" s="2">
        <f t="shared" si="13"/>
        <v>153</v>
      </c>
      <c r="L257">
        <v>255</v>
      </c>
      <c r="M257" s="2">
        <f t="shared" si="14"/>
        <v>307.27500000000003</v>
      </c>
      <c r="N257" s="3">
        <f>Tabell7[[#This Row],[Längd]]*Tabell7[[#This Row],[Längd]]*0.61</f>
        <v>57594.934631250013</v>
      </c>
      <c r="O257">
        <v>255</v>
      </c>
      <c r="P257" s="2">
        <f t="shared" si="15"/>
        <v>153.61200000000002</v>
      </c>
    </row>
    <row r="258" spans="1:16">
      <c r="A258">
        <v>256</v>
      </c>
      <c r="B258" s="2">
        <f t="shared" si="12"/>
        <v>307.2</v>
      </c>
      <c r="C258" s="3">
        <f>Tabell6[[#This Row],[Längd]]*Tabell6[[#This Row],[Längd]]*0.91</f>
        <v>85878.374400000001</v>
      </c>
      <c r="D258">
        <v>256</v>
      </c>
      <c r="E258" s="2">
        <f t="shared" si="13"/>
        <v>153.6</v>
      </c>
      <c r="L258">
        <v>256</v>
      </c>
      <c r="M258" s="2">
        <f t="shared" si="14"/>
        <v>308.48</v>
      </c>
      <c r="N258" s="3">
        <f>Tabell7[[#This Row],[Längd]]*Tabell7[[#This Row],[Längd]]*0.61</f>
        <v>58047.545344000006</v>
      </c>
      <c r="O258">
        <v>256</v>
      </c>
      <c r="P258" s="2">
        <f t="shared" si="15"/>
        <v>154.21440000000001</v>
      </c>
    </row>
    <row r="259" spans="1:16">
      <c r="A259">
        <v>257</v>
      </c>
      <c r="B259" s="2">
        <f t="shared" si="12"/>
        <v>308.39999999999998</v>
      </c>
      <c r="C259" s="3">
        <f>Tabell6[[#This Row],[Längd]]*Tabell6[[#This Row],[Längd]]*0.91</f>
        <v>86550.609599999982</v>
      </c>
      <c r="D259">
        <v>257</v>
      </c>
      <c r="E259" s="2">
        <f t="shared" si="13"/>
        <v>154.19999999999999</v>
      </c>
      <c r="L259">
        <v>257</v>
      </c>
      <c r="M259" s="2">
        <f t="shared" si="14"/>
        <v>309.685</v>
      </c>
      <c r="N259" s="3">
        <f>Tabell7[[#This Row],[Längd]]*Tabell7[[#This Row],[Längd]]*0.61</f>
        <v>58501.927527249994</v>
      </c>
      <c r="O259">
        <v>257</v>
      </c>
      <c r="P259" s="2">
        <f t="shared" si="15"/>
        <v>154.8168</v>
      </c>
    </row>
    <row r="260" spans="1:16">
      <c r="A260">
        <v>258</v>
      </c>
      <c r="B260" s="2">
        <f t="shared" si="12"/>
        <v>309.59999999999997</v>
      </c>
      <c r="C260" s="3">
        <f>Tabell6[[#This Row],[Längd]]*Tabell6[[#This Row],[Längd]]*0.91</f>
        <v>87225.465599999981</v>
      </c>
      <c r="D260">
        <v>258</v>
      </c>
      <c r="E260" s="2">
        <f t="shared" si="13"/>
        <v>154.79999999999998</v>
      </c>
      <c r="L260">
        <v>258</v>
      </c>
      <c r="M260" s="2">
        <f t="shared" si="14"/>
        <v>310.89000000000004</v>
      </c>
      <c r="N260" s="3">
        <f>Tabell7[[#This Row],[Längd]]*Tabell7[[#This Row],[Längd]]*0.61</f>
        <v>58958.081181000016</v>
      </c>
      <c r="O260">
        <v>258</v>
      </c>
      <c r="P260" s="2">
        <f t="shared" si="15"/>
        <v>155.41920000000002</v>
      </c>
    </row>
    <row r="261" spans="1:16">
      <c r="A261">
        <v>259</v>
      </c>
      <c r="B261" s="2">
        <f t="shared" ref="B261:B324" si="16">A261*B$3</f>
        <v>310.8</v>
      </c>
      <c r="C261" s="3">
        <f>Tabell6[[#This Row],[Längd]]*Tabell6[[#This Row],[Längd]]*0.91</f>
        <v>87902.942400000014</v>
      </c>
      <c r="D261">
        <v>259</v>
      </c>
      <c r="E261" s="2">
        <f t="shared" ref="E261:E324" si="17">D261*E$3</f>
        <v>155.4</v>
      </c>
      <c r="L261">
        <v>259</v>
      </c>
      <c r="M261" s="2">
        <f t="shared" ref="M261:M324" si="18">M$3*L261</f>
        <v>312.09500000000003</v>
      </c>
      <c r="N261" s="3">
        <f>Tabell7[[#This Row],[Längd]]*Tabell7[[#This Row],[Längd]]*0.61</f>
        <v>59416.006305250012</v>
      </c>
      <c r="O261">
        <v>259</v>
      </c>
      <c r="P261" s="2">
        <f t="shared" ref="P261:P324" si="19">P$3*O261</f>
        <v>156.02160000000001</v>
      </c>
    </row>
    <row r="262" spans="1:16">
      <c r="A262">
        <v>260</v>
      </c>
      <c r="B262" s="2">
        <f t="shared" si="16"/>
        <v>312</v>
      </c>
      <c r="C262" s="3">
        <f>Tabell6[[#This Row],[Längd]]*Tabell6[[#This Row],[Längd]]*0.91</f>
        <v>88583.040000000008</v>
      </c>
      <c r="D262">
        <v>260</v>
      </c>
      <c r="E262" s="2">
        <f t="shared" si="17"/>
        <v>156</v>
      </c>
      <c r="L262">
        <v>260</v>
      </c>
      <c r="M262" s="2">
        <f t="shared" si="18"/>
        <v>313.3</v>
      </c>
      <c r="N262" s="3">
        <f>Tabell7[[#This Row],[Längd]]*Tabell7[[#This Row],[Längd]]*0.61</f>
        <v>59875.702900000004</v>
      </c>
      <c r="O262">
        <v>260</v>
      </c>
      <c r="P262" s="2">
        <f t="shared" si="19"/>
        <v>156.62400000000002</v>
      </c>
    </row>
    <row r="263" spans="1:16">
      <c r="A263">
        <v>261</v>
      </c>
      <c r="B263" s="2">
        <f t="shared" si="16"/>
        <v>313.2</v>
      </c>
      <c r="C263" s="3">
        <f>Tabell6[[#This Row],[Längd]]*Tabell6[[#This Row],[Längd]]*0.91</f>
        <v>89265.758399999992</v>
      </c>
      <c r="D263">
        <v>261</v>
      </c>
      <c r="E263" s="2">
        <f t="shared" si="17"/>
        <v>156.6</v>
      </c>
      <c r="L263">
        <v>261</v>
      </c>
      <c r="M263" s="2">
        <f t="shared" si="18"/>
        <v>314.505</v>
      </c>
      <c r="N263" s="3">
        <f>Tabell7[[#This Row],[Längd]]*Tabell7[[#This Row],[Längd]]*0.61</f>
        <v>60337.170965249992</v>
      </c>
      <c r="O263">
        <v>261</v>
      </c>
      <c r="P263" s="2">
        <f t="shared" si="19"/>
        <v>157.22640000000001</v>
      </c>
    </row>
    <row r="264" spans="1:16">
      <c r="A264">
        <v>262</v>
      </c>
      <c r="B264" s="2">
        <f t="shared" si="16"/>
        <v>314.39999999999998</v>
      </c>
      <c r="C264" s="3">
        <f>Tabell6[[#This Row],[Längd]]*Tabell6[[#This Row],[Längd]]*0.91</f>
        <v>89951.097599999994</v>
      </c>
      <c r="D264">
        <v>262</v>
      </c>
      <c r="E264" s="2">
        <f t="shared" si="17"/>
        <v>157.19999999999999</v>
      </c>
      <c r="L264">
        <v>262</v>
      </c>
      <c r="M264" s="2">
        <f t="shared" si="18"/>
        <v>315.71000000000004</v>
      </c>
      <c r="N264" s="3">
        <f>Tabell7[[#This Row],[Längd]]*Tabell7[[#This Row],[Längd]]*0.61</f>
        <v>60800.410501000013</v>
      </c>
      <c r="O264">
        <v>262</v>
      </c>
      <c r="P264" s="2">
        <f t="shared" si="19"/>
        <v>157.8288</v>
      </c>
    </row>
    <row r="265" spans="1:16">
      <c r="A265">
        <v>263</v>
      </c>
      <c r="B265" s="2">
        <f t="shared" si="16"/>
        <v>315.59999999999997</v>
      </c>
      <c r="C265" s="3">
        <f>Tabell6[[#This Row],[Längd]]*Tabell6[[#This Row],[Längd]]*0.91</f>
        <v>90639.057599999971</v>
      </c>
      <c r="D265">
        <v>263</v>
      </c>
      <c r="E265" s="2">
        <f t="shared" si="17"/>
        <v>157.79999999999998</v>
      </c>
      <c r="L265">
        <v>263</v>
      </c>
      <c r="M265" s="2">
        <f t="shared" si="18"/>
        <v>316.91500000000002</v>
      </c>
      <c r="N265" s="3">
        <f>Tabell7[[#This Row],[Längd]]*Tabell7[[#This Row],[Längd]]*0.61</f>
        <v>61265.421507250001</v>
      </c>
      <c r="O265">
        <v>263</v>
      </c>
      <c r="P265" s="2">
        <f t="shared" si="19"/>
        <v>158.43120000000002</v>
      </c>
    </row>
    <row r="266" spans="1:16">
      <c r="A266">
        <v>264</v>
      </c>
      <c r="B266" s="2">
        <f t="shared" si="16"/>
        <v>316.8</v>
      </c>
      <c r="C266" s="3">
        <f>Tabell6[[#This Row],[Längd]]*Tabell6[[#This Row],[Längd]]*0.91</f>
        <v>91329.638400000011</v>
      </c>
      <c r="D266">
        <v>264</v>
      </c>
      <c r="E266" s="2">
        <f t="shared" si="17"/>
        <v>158.4</v>
      </c>
      <c r="L266">
        <v>264</v>
      </c>
      <c r="M266" s="2">
        <f t="shared" si="18"/>
        <v>318.12</v>
      </c>
      <c r="N266" s="3">
        <f>Tabell7[[#This Row],[Längd]]*Tabell7[[#This Row],[Längd]]*0.61</f>
        <v>61732.203984</v>
      </c>
      <c r="O266">
        <v>264</v>
      </c>
      <c r="P266" s="2">
        <f t="shared" si="19"/>
        <v>159.03360000000001</v>
      </c>
    </row>
    <row r="267" spans="1:16">
      <c r="A267">
        <v>265</v>
      </c>
      <c r="B267" s="2">
        <f t="shared" si="16"/>
        <v>318</v>
      </c>
      <c r="C267" s="3">
        <f>Tabell6[[#This Row],[Längd]]*Tabell6[[#This Row],[Längd]]*0.91</f>
        <v>92022.84</v>
      </c>
      <c r="D267">
        <v>265</v>
      </c>
      <c r="E267" s="2">
        <f t="shared" si="17"/>
        <v>159</v>
      </c>
      <c r="L267">
        <v>265</v>
      </c>
      <c r="M267" s="2">
        <f t="shared" si="18"/>
        <v>319.32500000000005</v>
      </c>
      <c r="N267" s="3">
        <f>Tabell7[[#This Row],[Längd]]*Tabell7[[#This Row],[Längd]]*0.61</f>
        <v>62200.757931250017</v>
      </c>
      <c r="O267">
        <v>265</v>
      </c>
      <c r="P267" s="2">
        <f t="shared" si="19"/>
        <v>159.63600000000002</v>
      </c>
    </row>
    <row r="268" spans="1:16">
      <c r="A268">
        <v>266</v>
      </c>
      <c r="B268" s="2">
        <f t="shared" si="16"/>
        <v>319.2</v>
      </c>
      <c r="C268" s="3">
        <f>Tabell6[[#This Row],[Längd]]*Tabell6[[#This Row],[Längd]]*0.91</f>
        <v>92718.662400000001</v>
      </c>
      <c r="D268">
        <v>266</v>
      </c>
      <c r="E268" s="2">
        <f t="shared" si="17"/>
        <v>159.6</v>
      </c>
      <c r="L268">
        <v>266</v>
      </c>
      <c r="M268" s="2">
        <f t="shared" si="18"/>
        <v>320.53000000000003</v>
      </c>
      <c r="N268" s="3">
        <f>Tabell7[[#This Row],[Längd]]*Tabell7[[#This Row],[Längd]]*0.61</f>
        <v>62671.083349000015</v>
      </c>
      <c r="O268">
        <v>266</v>
      </c>
      <c r="P268" s="2">
        <f t="shared" si="19"/>
        <v>160.23840000000001</v>
      </c>
    </row>
    <row r="269" spans="1:16">
      <c r="A269">
        <v>267</v>
      </c>
      <c r="B269" s="2">
        <f t="shared" si="16"/>
        <v>320.39999999999998</v>
      </c>
      <c r="C269" s="3">
        <f>Tabell6[[#This Row],[Längd]]*Tabell6[[#This Row],[Längd]]*0.91</f>
        <v>93417.105599999995</v>
      </c>
      <c r="D269">
        <v>267</v>
      </c>
      <c r="E269" s="2">
        <f t="shared" si="17"/>
        <v>160.19999999999999</v>
      </c>
      <c r="L269">
        <v>267</v>
      </c>
      <c r="M269" s="2">
        <f t="shared" si="18"/>
        <v>321.73500000000001</v>
      </c>
      <c r="N269" s="3">
        <f>Tabell7[[#This Row],[Längd]]*Tabell7[[#This Row],[Längd]]*0.61</f>
        <v>63143.18023725001</v>
      </c>
      <c r="O269">
        <v>267</v>
      </c>
      <c r="P269" s="2">
        <f t="shared" si="19"/>
        <v>160.8408</v>
      </c>
    </row>
    <row r="270" spans="1:16">
      <c r="A270">
        <v>268</v>
      </c>
      <c r="B270" s="2">
        <f t="shared" si="16"/>
        <v>321.59999999999997</v>
      </c>
      <c r="C270" s="3">
        <f>Tabell6[[#This Row],[Längd]]*Tabell6[[#This Row],[Längd]]*0.91</f>
        <v>94118.169599999994</v>
      </c>
      <c r="D270">
        <v>268</v>
      </c>
      <c r="E270" s="2">
        <f t="shared" si="17"/>
        <v>160.79999999999998</v>
      </c>
      <c r="L270">
        <v>268</v>
      </c>
      <c r="M270" s="2">
        <f t="shared" si="18"/>
        <v>322.94</v>
      </c>
      <c r="N270" s="3">
        <f>Tabell7[[#This Row],[Längd]]*Tabell7[[#This Row],[Längd]]*0.61</f>
        <v>63617.048596000001</v>
      </c>
      <c r="O270">
        <v>268</v>
      </c>
      <c r="P270" s="2">
        <f t="shared" si="19"/>
        <v>161.44320000000002</v>
      </c>
    </row>
    <row r="271" spans="1:16">
      <c r="A271">
        <v>269</v>
      </c>
      <c r="B271" s="2">
        <f t="shared" si="16"/>
        <v>322.8</v>
      </c>
      <c r="C271" s="3">
        <f>Tabell6[[#This Row],[Längd]]*Tabell6[[#This Row],[Längd]]*0.91</f>
        <v>94821.854400000011</v>
      </c>
      <c r="D271">
        <v>269</v>
      </c>
      <c r="E271" s="2">
        <f t="shared" si="17"/>
        <v>161.4</v>
      </c>
      <c r="L271">
        <v>269</v>
      </c>
      <c r="M271" s="2">
        <f t="shared" si="18"/>
        <v>324.14500000000004</v>
      </c>
      <c r="N271" s="3">
        <f>Tabell7[[#This Row],[Längd]]*Tabell7[[#This Row],[Längd]]*0.61</f>
        <v>64092.688425250017</v>
      </c>
      <c r="O271">
        <v>269</v>
      </c>
      <c r="P271" s="2">
        <f t="shared" si="19"/>
        <v>162.04560000000001</v>
      </c>
    </row>
    <row r="272" spans="1:16">
      <c r="A272">
        <v>270</v>
      </c>
      <c r="B272" s="2">
        <f t="shared" si="16"/>
        <v>324</v>
      </c>
      <c r="C272" s="3">
        <f>Tabell6[[#This Row],[Längd]]*Tabell6[[#This Row],[Längd]]*0.91</f>
        <v>95528.16</v>
      </c>
      <c r="D272">
        <v>270</v>
      </c>
      <c r="E272" s="2">
        <f t="shared" si="17"/>
        <v>162</v>
      </c>
      <c r="L272">
        <v>270</v>
      </c>
      <c r="M272" s="2">
        <f t="shared" si="18"/>
        <v>325.35000000000002</v>
      </c>
      <c r="N272" s="3">
        <f>Tabell7[[#This Row],[Längd]]*Tabell7[[#This Row],[Längd]]*0.61</f>
        <v>64570.099725000007</v>
      </c>
      <c r="O272">
        <v>270</v>
      </c>
      <c r="P272" s="2">
        <f t="shared" si="19"/>
        <v>162.64800000000002</v>
      </c>
    </row>
    <row r="273" spans="1:16">
      <c r="A273">
        <v>271</v>
      </c>
      <c r="B273" s="2">
        <f t="shared" si="16"/>
        <v>325.2</v>
      </c>
      <c r="C273" s="3">
        <f>Tabell6[[#This Row],[Längd]]*Tabell6[[#This Row],[Längd]]*0.91</f>
        <v>96237.0864</v>
      </c>
      <c r="D273">
        <v>271</v>
      </c>
      <c r="E273" s="2">
        <f t="shared" si="17"/>
        <v>162.6</v>
      </c>
      <c r="L273">
        <v>271</v>
      </c>
      <c r="M273" s="2">
        <f t="shared" si="18"/>
        <v>326.55500000000001</v>
      </c>
      <c r="N273" s="3">
        <f>Tabell7[[#This Row],[Längd]]*Tabell7[[#This Row],[Längd]]*0.61</f>
        <v>65049.282495250001</v>
      </c>
      <c r="O273">
        <v>271</v>
      </c>
      <c r="P273" s="2">
        <f t="shared" si="19"/>
        <v>163.25040000000001</v>
      </c>
    </row>
    <row r="274" spans="1:16">
      <c r="A274">
        <v>272</v>
      </c>
      <c r="B274" s="2">
        <f t="shared" si="16"/>
        <v>326.39999999999998</v>
      </c>
      <c r="C274" s="3">
        <f>Tabell6[[#This Row],[Längd]]*Tabell6[[#This Row],[Längd]]*0.91</f>
        <v>96948.633600000001</v>
      </c>
      <c r="D274">
        <v>272</v>
      </c>
      <c r="E274" s="2">
        <f t="shared" si="17"/>
        <v>163.19999999999999</v>
      </c>
      <c r="L274">
        <v>272</v>
      </c>
      <c r="M274" s="2">
        <f t="shared" si="18"/>
        <v>327.76</v>
      </c>
      <c r="N274" s="3">
        <f>Tabell7[[#This Row],[Längd]]*Tabell7[[#This Row],[Längd]]*0.61</f>
        <v>65530.236735999999</v>
      </c>
      <c r="O274">
        <v>272</v>
      </c>
      <c r="P274" s="2">
        <f t="shared" si="19"/>
        <v>163.8528</v>
      </c>
    </row>
    <row r="275" spans="1:16">
      <c r="A275">
        <v>273</v>
      </c>
      <c r="B275" s="2">
        <f t="shared" si="16"/>
        <v>327.59999999999997</v>
      </c>
      <c r="C275" s="3">
        <f>Tabell6[[#This Row],[Längd]]*Tabell6[[#This Row],[Längd]]*0.91</f>
        <v>97662.801599999992</v>
      </c>
      <c r="D275">
        <v>273</v>
      </c>
      <c r="E275" s="2">
        <f t="shared" si="17"/>
        <v>163.79999999999998</v>
      </c>
      <c r="L275">
        <v>273</v>
      </c>
      <c r="M275" s="2">
        <f t="shared" si="18"/>
        <v>328.96500000000003</v>
      </c>
      <c r="N275" s="3">
        <f>Tabell7[[#This Row],[Längd]]*Tabell7[[#This Row],[Längd]]*0.61</f>
        <v>66012.962447250015</v>
      </c>
      <c r="O275">
        <v>273</v>
      </c>
      <c r="P275" s="2">
        <f t="shared" si="19"/>
        <v>164.45520000000002</v>
      </c>
    </row>
    <row r="276" spans="1:16">
      <c r="A276">
        <v>274</v>
      </c>
      <c r="B276" s="2">
        <f t="shared" si="16"/>
        <v>328.8</v>
      </c>
      <c r="C276" s="3">
        <f>Tabell6[[#This Row],[Längd]]*Tabell6[[#This Row],[Längd]]*0.91</f>
        <v>98379.590400000001</v>
      </c>
      <c r="D276">
        <v>274</v>
      </c>
      <c r="E276" s="2">
        <f t="shared" si="17"/>
        <v>164.4</v>
      </c>
      <c r="L276">
        <v>274</v>
      </c>
      <c r="M276" s="2">
        <f t="shared" si="18"/>
        <v>330.17</v>
      </c>
      <c r="N276" s="3">
        <f>Tabell7[[#This Row],[Längd]]*Tabell7[[#This Row],[Längd]]*0.61</f>
        <v>66497.459629000004</v>
      </c>
      <c r="O276">
        <v>274</v>
      </c>
      <c r="P276" s="2">
        <f t="shared" si="19"/>
        <v>165.05760000000001</v>
      </c>
    </row>
    <row r="277" spans="1:16">
      <c r="A277">
        <v>275</v>
      </c>
      <c r="B277" s="2">
        <f t="shared" si="16"/>
        <v>330</v>
      </c>
      <c r="C277" s="3">
        <f>Tabell6[[#This Row],[Längd]]*Tabell6[[#This Row],[Längd]]*0.91</f>
        <v>99099</v>
      </c>
      <c r="D277">
        <v>275</v>
      </c>
      <c r="E277" s="2">
        <f t="shared" si="17"/>
        <v>165</v>
      </c>
      <c r="L277">
        <v>275</v>
      </c>
      <c r="M277" s="2">
        <f t="shared" si="18"/>
        <v>331.375</v>
      </c>
      <c r="N277" s="3">
        <f>Tabell7[[#This Row],[Längd]]*Tabell7[[#This Row],[Längd]]*0.61</f>
        <v>66983.728281250005</v>
      </c>
      <c r="O277">
        <v>275</v>
      </c>
      <c r="P277" s="2">
        <f t="shared" si="19"/>
        <v>165.66000000000003</v>
      </c>
    </row>
    <row r="278" spans="1:16">
      <c r="A278">
        <v>276</v>
      </c>
      <c r="B278" s="2">
        <f t="shared" si="16"/>
        <v>331.2</v>
      </c>
      <c r="C278" s="3">
        <f>Tabell6[[#This Row],[Längd]]*Tabell6[[#This Row],[Längd]]*0.91</f>
        <v>99821.030399999989</v>
      </c>
      <c r="D278">
        <v>276</v>
      </c>
      <c r="E278" s="2">
        <f t="shared" si="17"/>
        <v>165.6</v>
      </c>
      <c r="L278">
        <v>276</v>
      </c>
      <c r="M278" s="2">
        <f t="shared" si="18"/>
        <v>332.58000000000004</v>
      </c>
      <c r="N278" s="3">
        <f>Tabell7[[#This Row],[Längd]]*Tabell7[[#This Row],[Längd]]*0.61</f>
        <v>67471.768404000017</v>
      </c>
      <c r="O278">
        <v>276</v>
      </c>
      <c r="P278" s="2">
        <f t="shared" si="19"/>
        <v>166.26240000000001</v>
      </c>
    </row>
    <row r="279" spans="1:16">
      <c r="A279">
        <v>277</v>
      </c>
      <c r="B279" s="2">
        <f t="shared" si="16"/>
        <v>332.4</v>
      </c>
      <c r="C279" s="3">
        <f>Tabell6[[#This Row],[Längd]]*Tabell6[[#This Row],[Längd]]*0.91</f>
        <v>100545.68159999998</v>
      </c>
      <c r="D279">
        <v>277</v>
      </c>
      <c r="E279" s="2">
        <f t="shared" si="17"/>
        <v>166.2</v>
      </c>
      <c r="L279">
        <v>277</v>
      </c>
      <c r="M279" s="2">
        <f t="shared" si="18"/>
        <v>333.78500000000003</v>
      </c>
      <c r="N279" s="3">
        <f>Tabell7[[#This Row],[Längd]]*Tabell7[[#This Row],[Längd]]*0.61</f>
        <v>67961.57999725001</v>
      </c>
      <c r="O279">
        <v>277</v>
      </c>
      <c r="P279" s="2">
        <f t="shared" si="19"/>
        <v>166.8648</v>
      </c>
    </row>
    <row r="280" spans="1:16">
      <c r="A280">
        <v>278</v>
      </c>
      <c r="B280" s="2">
        <f t="shared" si="16"/>
        <v>333.59999999999997</v>
      </c>
      <c r="C280" s="3">
        <f>Tabell6[[#This Row],[Längd]]*Tabell6[[#This Row],[Längd]]*0.91</f>
        <v>101272.95359999998</v>
      </c>
      <c r="D280">
        <v>278</v>
      </c>
      <c r="E280" s="2">
        <f t="shared" si="17"/>
        <v>166.79999999999998</v>
      </c>
      <c r="L280">
        <v>278</v>
      </c>
      <c r="M280" s="2">
        <f t="shared" si="18"/>
        <v>334.99</v>
      </c>
      <c r="N280" s="3">
        <f>Tabell7[[#This Row],[Längd]]*Tabell7[[#This Row],[Längd]]*0.61</f>
        <v>68453.163060999999</v>
      </c>
      <c r="O280">
        <v>278</v>
      </c>
      <c r="P280" s="2">
        <f t="shared" si="19"/>
        <v>167.46720000000002</v>
      </c>
    </row>
    <row r="281" spans="1:16">
      <c r="A281">
        <v>279</v>
      </c>
      <c r="B281" s="2">
        <f t="shared" si="16"/>
        <v>334.8</v>
      </c>
      <c r="C281" s="3">
        <f>Tabell6[[#This Row],[Längd]]*Tabell6[[#This Row],[Längd]]*0.91</f>
        <v>102002.84640000001</v>
      </c>
      <c r="D281">
        <v>279</v>
      </c>
      <c r="E281" s="2">
        <f t="shared" si="17"/>
        <v>167.4</v>
      </c>
      <c r="L281">
        <v>279</v>
      </c>
      <c r="M281" s="2">
        <f t="shared" si="18"/>
        <v>336.19499999999999</v>
      </c>
      <c r="N281" s="3">
        <f>Tabell7[[#This Row],[Längd]]*Tabell7[[#This Row],[Längd]]*0.61</f>
        <v>68946.517595249999</v>
      </c>
      <c r="O281">
        <v>279</v>
      </c>
      <c r="P281" s="2">
        <f t="shared" si="19"/>
        <v>168.06960000000001</v>
      </c>
    </row>
    <row r="282" spans="1:16">
      <c r="A282">
        <v>280</v>
      </c>
      <c r="B282" s="2">
        <f t="shared" si="16"/>
        <v>336</v>
      </c>
      <c r="C282" s="3">
        <f>Tabell6[[#This Row],[Längd]]*Tabell6[[#This Row],[Längd]]*0.91</f>
        <v>102735.36</v>
      </c>
      <c r="D282">
        <v>280</v>
      </c>
      <c r="E282" s="2">
        <f t="shared" si="17"/>
        <v>168</v>
      </c>
      <c r="L282">
        <v>280</v>
      </c>
      <c r="M282" s="2">
        <f t="shared" si="18"/>
        <v>337.40000000000003</v>
      </c>
      <c r="N282" s="3">
        <f>Tabell7[[#This Row],[Längd]]*Tabell7[[#This Row],[Längd]]*0.61</f>
        <v>69441.64360000001</v>
      </c>
      <c r="O282">
        <v>280</v>
      </c>
      <c r="P282" s="2">
        <f t="shared" si="19"/>
        <v>168.67200000000003</v>
      </c>
    </row>
    <row r="283" spans="1:16">
      <c r="A283">
        <v>281</v>
      </c>
      <c r="B283" s="2">
        <f t="shared" si="16"/>
        <v>337.2</v>
      </c>
      <c r="C283" s="3">
        <f>Tabell6[[#This Row],[Längd]]*Tabell6[[#This Row],[Längd]]*0.91</f>
        <v>103470.4944</v>
      </c>
      <c r="D283">
        <v>281</v>
      </c>
      <c r="E283" s="2">
        <f t="shared" si="17"/>
        <v>168.6</v>
      </c>
      <c r="L283">
        <v>281</v>
      </c>
      <c r="M283" s="2">
        <f t="shared" si="18"/>
        <v>338.60500000000002</v>
      </c>
      <c r="N283" s="3">
        <f>Tabell7[[#This Row],[Längd]]*Tabell7[[#This Row],[Längd]]*0.61</f>
        <v>69938.541075250003</v>
      </c>
      <c r="O283">
        <v>281</v>
      </c>
      <c r="P283" s="2">
        <f t="shared" si="19"/>
        <v>169.27440000000001</v>
      </c>
    </row>
    <row r="284" spans="1:16">
      <c r="A284">
        <v>282</v>
      </c>
      <c r="B284" s="2">
        <f t="shared" si="16"/>
        <v>338.4</v>
      </c>
      <c r="C284" s="3">
        <f>Tabell6[[#This Row],[Längd]]*Tabell6[[#This Row],[Längd]]*0.91</f>
        <v>104208.24959999998</v>
      </c>
      <c r="D284">
        <v>282</v>
      </c>
      <c r="E284" s="2">
        <f t="shared" si="17"/>
        <v>169.2</v>
      </c>
      <c r="L284">
        <v>282</v>
      </c>
      <c r="M284" s="2">
        <f t="shared" si="18"/>
        <v>339.81</v>
      </c>
      <c r="N284" s="3">
        <f>Tabell7[[#This Row],[Längd]]*Tabell7[[#This Row],[Längd]]*0.61</f>
        <v>70437.210020999992</v>
      </c>
      <c r="O284">
        <v>282</v>
      </c>
      <c r="P284" s="2">
        <f t="shared" si="19"/>
        <v>169.8768</v>
      </c>
    </row>
    <row r="285" spans="1:16">
      <c r="A285">
        <v>283</v>
      </c>
      <c r="B285" s="2">
        <f t="shared" si="16"/>
        <v>339.59999999999997</v>
      </c>
      <c r="C285" s="3">
        <f>Tabell6[[#This Row],[Längd]]*Tabell6[[#This Row],[Längd]]*0.91</f>
        <v>104948.62559999998</v>
      </c>
      <c r="D285">
        <v>283</v>
      </c>
      <c r="E285" s="2">
        <f t="shared" si="17"/>
        <v>169.79999999999998</v>
      </c>
      <c r="L285">
        <v>283</v>
      </c>
      <c r="M285" s="2">
        <f t="shared" si="18"/>
        <v>341.01500000000004</v>
      </c>
      <c r="N285" s="3">
        <f>Tabell7[[#This Row],[Längd]]*Tabell7[[#This Row],[Längd]]*0.61</f>
        <v>70937.65043725002</v>
      </c>
      <c r="O285">
        <v>283</v>
      </c>
      <c r="P285" s="2">
        <f t="shared" si="19"/>
        <v>170.47920000000002</v>
      </c>
    </row>
    <row r="286" spans="1:16">
      <c r="A286">
        <v>284</v>
      </c>
      <c r="B286" s="2">
        <f t="shared" si="16"/>
        <v>340.8</v>
      </c>
      <c r="C286" s="3">
        <f>Tabell6[[#This Row],[Längd]]*Tabell6[[#This Row],[Längd]]*0.91</f>
        <v>105691.62240000002</v>
      </c>
      <c r="D286">
        <v>284</v>
      </c>
      <c r="E286" s="2">
        <f t="shared" si="17"/>
        <v>170.4</v>
      </c>
      <c r="L286">
        <v>284</v>
      </c>
      <c r="M286" s="2">
        <f t="shared" si="18"/>
        <v>342.22</v>
      </c>
      <c r="N286" s="3">
        <f>Tabell7[[#This Row],[Längd]]*Tabell7[[#This Row],[Längd]]*0.61</f>
        <v>71439.862324000016</v>
      </c>
      <c r="O286">
        <v>284</v>
      </c>
      <c r="P286" s="2">
        <f t="shared" si="19"/>
        <v>171.08160000000001</v>
      </c>
    </row>
    <row r="287" spans="1:16">
      <c r="A287">
        <v>285</v>
      </c>
      <c r="B287" s="2">
        <f t="shared" si="16"/>
        <v>342</v>
      </c>
      <c r="C287" s="3">
        <f>Tabell6[[#This Row],[Längd]]*Tabell6[[#This Row],[Längd]]*0.91</f>
        <v>106437.24</v>
      </c>
      <c r="D287">
        <v>285</v>
      </c>
      <c r="E287" s="2">
        <f t="shared" si="17"/>
        <v>171</v>
      </c>
      <c r="L287">
        <v>285</v>
      </c>
      <c r="M287" s="2">
        <f t="shared" si="18"/>
        <v>343.42500000000001</v>
      </c>
      <c r="N287" s="3">
        <f>Tabell7[[#This Row],[Längd]]*Tabell7[[#This Row],[Längd]]*0.61</f>
        <v>71943.845681250008</v>
      </c>
      <c r="O287">
        <v>285</v>
      </c>
      <c r="P287" s="2">
        <f t="shared" si="19"/>
        <v>171.68400000000003</v>
      </c>
    </row>
    <row r="288" spans="1:16">
      <c r="A288">
        <v>286</v>
      </c>
      <c r="B288" s="2">
        <f t="shared" si="16"/>
        <v>343.2</v>
      </c>
      <c r="C288" s="3">
        <f>Tabell6[[#This Row],[Längd]]*Tabell6[[#This Row],[Längd]]*0.91</f>
        <v>107185.47839999999</v>
      </c>
      <c r="D288">
        <v>286</v>
      </c>
      <c r="E288" s="2">
        <f t="shared" si="17"/>
        <v>171.6</v>
      </c>
      <c r="L288">
        <v>286</v>
      </c>
      <c r="M288" s="2">
        <f t="shared" si="18"/>
        <v>344.63</v>
      </c>
      <c r="N288" s="3">
        <f>Tabell7[[#This Row],[Längd]]*Tabell7[[#This Row],[Längd]]*0.61</f>
        <v>72449.600508999996</v>
      </c>
      <c r="O288">
        <v>286</v>
      </c>
      <c r="P288" s="2">
        <f t="shared" si="19"/>
        <v>172.28640000000001</v>
      </c>
    </row>
    <row r="289" spans="1:16">
      <c r="A289">
        <v>287</v>
      </c>
      <c r="B289" s="2">
        <f t="shared" si="16"/>
        <v>344.4</v>
      </c>
      <c r="C289" s="3">
        <f>Tabell6[[#This Row],[Längd]]*Tabell6[[#This Row],[Längd]]*0.91</f>
        <v>107936.33759999998</v>
      </c>
      <c r="D289">
        <v>287</v>
      </c>
      <c r="E289" s="2">
        <f t="shared" si="17"/>
        <v>172.2</v>
      </c>
      <c r="L289">
        <v>287</v>
      </c>
      <c r="M289" s="2">
        <f t="shared" si="18"/>
        <v>345.83500000000004</v>
      </c>
      <c r="N289" s="3">
        <f>Tabell7[[#This Row],[Längd]]*Tabell7[[#This Row],[Längd]]*0.61</f>
        <v>72957.12680725001</v>
      </c>
      <c r="O289">
        <v>287</v>
      </c>
      <c r="P289" s="2">
        <f t="shared" si="19"/>
        <v>172.8888</v>
      </c>
    </row>
    <row r="290" spans="1:16">
      <c r="A290">
        <v>288</v>
      </c>
      <c r="B290" s="2">
        <f t="shared" si="16"/>
        <v>345.59999999999997</v>
      </c>
      <c r="C290" s="3">
        <f>Tabell6[[#This Row],[Längd]]*Tabell6[[#This Row],[Längd]]*0.91</f>
        <v>108689.81759999998</v>
      </c>
      <c r="D290">
        <v>288</v>
      </c>
      <c r="E290" s="2">
        <f t="shared" si="17"/>
        <v>172.79999999999998</v>
      </c>
      <c r="L290">
        <v>288</v>
      </c>
      <c r="M290" s="2">
        <f t="shared" si="18"/>
        <v>347.04</v>
      </c>
      <c r="N290" s="3">
        <f>Tabell7[[#This Row],[Längd]]*Tabell7[[#This Row],[Längd]]*0.61</f>
        <v>73466.424576000005</v>
      </c>
      <c r="O290">
        <v>288</v>
      </c>
      <c r="P290" s="2">
        <f t="shared" si="19"/>
        <v>173.49120000000002</v>
      </c>
    </row>
    <row r="291" spans="1:16">
      <c r="A291">
        <v>289</v>
      </c>
      <c r="B291" s="2">
        <f t="shared" si="16"/>
        <v>346.8</v>
      </c>
      <c r="C291" s="3">
        <f>Tabell6[[#This Row],[Längd]]*Tabell6[[#This Row],[Längd]]*0.91</f>
        <v>109445.91840000001</v>
      </c>
      <c r="D291">
        <v>289</v>
      </c>
      <c r="E291" s="2">
        <f t="shared" si="17"/>
        <v>173.4</v>
      </c>
      <c r="L291">
        <v>289</v>
      </c>
      <c r="M291" s="2">
        <f t="shared" si="18"/>
        <v>348.245</v>
      </c>
      <c r="N291" s="3">
        <f>Tabell7[[#This Row],[Längd]]*Tabell7[[#This Row],[Längd]]*0.61</f>
        <v>73977.493815249996</v>
      </c>
      <c r="O291">
        <v>289</v>
      </c>
      <c r="P291" s="2">
        <f t="shared" si="19"/>
        <v>174.09360000000001</v>
      </c>
    </row>
    <row r="292" spans="1:16">
      <c r="A292">
        <v>290</v>
      </c>
      <c r="B292" s="2">
        <f t="shared" si="16"/>
        <v>348</v>
      </c>
      <c r="C292" s="3">
        <f>Tabell6[[#This Row],[Längd]]*Tabell6[[#This Row],[Längd]]*0.91</f>
        <v>110204.64</v>
      </c>
      <c r="D292">
        <v>290</v>
      </c>
      <c r="E292" s="2">
        <f t="shared" si="17"/>
        <v>174</v>
      </c>
      <c r="L292">
        <v>290</v>
      </c>
      <c r="M292" s="2">
        <f t="shared" si="18"/>
        <v>349.45000000000005</v>
      </c>
      <c r="N292" s="3">
        <f>Tabell7[[#This Row],[Längd]]*Tabell7[[#This Row],[Längd]]*0.61</f>
        <v>74490.334525000013</v>
      </c>
      <c r="O292">
        <v>290</v>
      </c>
      <c r="P292" s="2">
        <f t="shared" si="19"/>
        <v>174.69600000000003</v>
      </c>
    </row>
    <row r="293" spans="1:16">
      <c r="A293">
        <v>291</v>
      </c>
      <c r="B293" s="2">
        <f t="shared" si="16"/>
        <v>349.2</v>
      </c>
      <c r="C293" s="3">
        <f>Tabell6[[#This Row],[Längd]]*Tabell6[[#This Row],[Längd]]*0.91</f>
        <v>110965.98239999999</v>
      </c>
      <c r="D293">
        <v>291</v>
      </c>
      <c r="E293" s="2">
        <f t="shared" si="17"/>
        <v>174.6</v>
      </c>
      <c r="L293">
        <v>291</v>
      </c>
      <c r="M293" s="2">
        <f t="shared" si="18"/>
        <v>350.65500000000003</v>
      </c>
      <c r="N293" s="3">
        <f>Tabell7[[#This Row],[Längd]]*Tabell7[[#This Row],[Längd]]*0.61</f>
        <v>75004.946705250011</v>
      </c>
      <c r="O293">
        <v>291</v>
      </c>
      <c r="P293" s="2">
        <f t="shared" si="19"/>
        <v>175.29840000000002</v>
      </c>
    </row>
    <row r="294" spans="1:16">
      <c r="A294">
        <v>292</v>
      </c>
      <c r="B294" s="2">
        <f t="shared" si="16"/>
        <v>350.4</v>
      </c>
      <c r="C294" s="3">
        <f>Tabell6[[#This Row],[Längd]]*Tabell6[[#This Row],[Längd]]*0.91</f>
        <v>111729.94559999999</v>
      </c>
      <c r="D294">
        <v>292</v>
      </c>
      <c r="E294" s="2">
        <f t="shared" si="17"/>
        <v>175.2</v>
      </c>
      <c r="L294">
        <v>292</v>
      </c>
      <c r="M294" s="2">
        <f t="shared" si="18"/>
        <v>351.86</v>
      </c>
      <c r="N294" s="3">
        <f>Tabell7[[#This Row],[Längd]]*Tabell7[[#This Row],[Längd]]*0.61</f>
        <v>75521.330356000006</v>
      </c>
      <c r="O294">
        <v>292</v>
      </c>
      <c r="P294" s="2">
        <f t="shared" si="19"/>
        <v>175.9008</v>
      </c>
    </row>
    <row r="295" spans="1:16">
      <c r="A295">
        <v>293</v>
      </c>
      <c r="B295" s="2">
        <f t="shared" si="16"/>
        <v>351.59999999999997</v>
      </c>
      <c r="C295" s="3">
        <f>Tabell6[[#This Row],[Längd]]*Tabell6[[#This Row],[Längd]]*0.91</f>
        <v>112496.52959999999</v>
      </c>
      <c r="D295">
        <v>293</v>
      </c>
      <c r="E295" s="2">
        <f t="shared" si="17"/>
        <v>175.79999999999998</v>
      </c>
      <c r="L295">
        <v>293</v>
      </c>
      <c r="M295" s="2">
        <f t="shared" si="18"/>
        <v>353.065</v>
      </c>
      <c r="N295" s="3">
        <f>Tabell7[[#This Row],[Längd]]*Tabell7[[#This Row],[Längd]]*0.61</f>
        <v>76039.485477249997</v>
      </c>
      <c r="O295">
        <v>293</v>
      </c>
      <c r="P295" s="2">
        <f t="shared" si="19"/>
        <v>176.50320000000002</v>
      </c>
    </row>
    <row r="296" spans="1:16">
      <c r="A296">
        <v>294</v>
      </c>
      <c r="B296" s="2">
        <f t="shared" si="16"/>
        <v>352.8</v>
      </c>
      <c r="C296" s="3">
        <f>Tabell6[[#This Row],[Längd]]*Tabell6[[#This Row],[Längd]]*0.91</f>
        <v>113265.73440000002</v>
      </c>
      <c r="D296">
        <v>294</v>
      </c>
      <c r="E296" s="2">
        <f t="shared" si="17"/>
        <v>176.4</v>
      </c>
      <c r="L296">
        <v>294</v>
      </c>
      <c r="M296" s="2">
        <f t="shared" si="18"/>
        <v>354.27000000000004</v>
      </c>
      <c r="N296" s="3">
        <f>Tabell7[[#This Row],[Längd]]*Tabell7[[#This Row],[Längd]]*0.61</f>
        <v>76559.412069000013</v>
      </c>
      <c r="O296">
        <v>294</v>
      </c>
      <c r="P296" s="2">
        <f t="shared" si="19"/>
        <v>177.10560000000001</v>
      </c>
    </row>
    <row r="297" spans="1:16">
      <c r="A297">
        <v>295</v>
      </c>
      <c r="B297" s="2">
        <f t="shared" si="16"/>
        <v>354</v>
      </c>
      <c r="C297" s="3">
        <f>Tabell6[[#This Row],[Längd]]*Tabell6[[#This Row],[Längd]]*0.91</f>
        <v>114037.56</v>
      </c>
      <c r="D297">
        <v>295</v>
      </c>
      <c r="E297" s="2">
        <f t="shared" si="17"/>
        <v>177</v>
      </c>
      <c r="L297">
        <v>295</v>
      </c>
      <c r="M297" s="2">
        <f t="shared" si="18"/>
        <v>355.47500000000002</v>
      </c>
      <c r="N297" s="3">
        <f>Tabell7[[#This Row],[Längd]]*Tabell7[[#This Row],[Längd]]*0.61</f>
        <v>77081.11013125001</v>
      </c>
      <c r="O297">
        <v>295</v>
      </c>
      <c r="P297" s="2">
        <f t="shared" si="19"/>
        <v>177.70800000000003</v>
      </c>
    </row>
    <row r="298" spans="1:16">
      <c r="A298">
        <v>296</v>
      </c>
      <c r="B298" s="2">
        <f t="shared" si="16"/>
        <v>355.2</v>
      </c>
      <c r="C298" s="3">
        <f>Tabell6[[#This Row],[Längd]]*Tabell6[[#This Row],[Längd]]*0.91</f>
        <v>114812.0064</v>
      </c>
      <c r="D298">
        <v>296</v>
      </c>
      <c r="E298" s="2">
        <f t="shared" si="17"/>
        <v>177.6</v>
      </c>
      <c r="L298">
        <v>296</v>
      </c>
      <c r="M298" s="2">
        <f t="shared" si="18"/>
        <v>356.68</v>
      </c>
      <c r="N298" s="3">
        <f>Tabell7[[#This Row],[Längd]]*Tabell7[[#This Row],[Längd]]*0.61</f>
        <v>77604.579664000004</v>
      </c>
      <c r="O298">
        <v>296</v>
      </c>
      <c r="P298" s="2">
        <f t="shared" si="19"/>
        <v>178.31040000000002</v>
      </c>
    </row>
    <row r="299" spans="1:16">
      <c r="A299">
        <v>297</v>
      </c>
      <c r="B299" s="2">
        <f t="shared" si="16"/>
        <v>356.4</v>
      </c>
      <c r="C299" s="3">
        <f>Tabell6[[#This Row],[Längd]]*Tabell6[[#This Row],[Längd]]*0.91</f>
        <v>115589.07359999999</v>
      </c>
      <c r="D299">
        <v>297</v>
      </c>
      <c r="E299" s="2">
        <f t="shared" si="17"/>
        <v>178.2</v>
      </c>
      <c r="L299">
        <v>297</v>
      </c>
      <c r="M299" s="2">
        <f t="shared" si="18"/>
        <v>357.88500000000005</v>
      </c>
      <c r="N299" s="3">
        <f>Tabell7[[#This Row],[Längd]]*Tabell7[[#This Row],[Längd]]*0.61</f>
        <v>78129.820667250024</v>
      </c>
      <c r="O299">
        <v>297</v>
      </c>
      <c r="P299" s="2">
        <f t="shared" si="19"/>
        <v>178.9128</v>
      </c>
    </row>
    <row r="300" spans="1:16">
      <c r="A300">
        <v>298</v>
      </c>
      <c r="B300" s="2">
        <f t="shared" si="16"/>
        <v>357.59999999999997</v>
      </c>
      <c r="C300" s="3">
        <f>Tabell6[[#This Row],[Längd]]*Tabell6[[#This Row],[Längd]]*0.91</f>
        <v>116368.76159999998</v>
      </c>
      <c r="D300">
        <v>298</v>
      </c>
      <c r="E300" s="2">
        <f t="shared" si="17"/>
        <v>178.79999999999998</v>
      </c>
      <c r="L300">
        <v>298</v>
      </c>
      <c r="M300" s="2">
        <f t="shared" si="18"/>
        <v>359.09000000000003</v>
      </c>
      <c r="N300" s="3">
        <f>Tabell7[[#This Row],[Längd]]*Tabell7[[#This Row],[Längd]]*0.61</f>
        <v>78656.83314100001</v>
      </c>
      <c r="O300">
        <v>298</v>
      </c>
      <c r="P300" s="2">
        <f t="shared" si="19"/>
        <v>179.51520000000002</v>
      </c>
    </row>
    <row r="301" spans="1:16">
      <c r="A301">
        <v>299</v>
      </c>
      <c r="B301" s="2">
        <f t="shared" si="16"/>
        <v>358.8</v>
      </c>
      <c r="C301" s="3">
        <f>Tabell6[[#This Row],[Längd]]*Tabell6[[#This Row],[Längd]]*0.91</f>
        <v>117151.07040000001</v>
      </c>
      <c r="D301">
        <v>299</v>
      </c>
      <c r="E301" s="2">
        <f t="shared" si="17"/>
        <v>179.4</v>
      </c>
      <c r="L301">
        <v>299</v>
      </c>
      <c r="M301" s="2">
        <f t="shared" si="18"/>
        <v>360.29500000000002</v>
      </c>
      <c r="N301" s="3">
        <f>Tabell7[[#This Row],[Längd]]*Tabell7[[#This Row],[Längd]]*0.61</f>
        <v>79185.617085250007</v>
      </c>
      <c r="O301">
        <v>299</v>
      </c>
      <c r="P301" s="2">
        <f t="shared" si="19"/>
        <v>180.11760000000001</v>
      </c>
    </row>
    <row r="302" spans="1:16">
      <c r="A302">
        <v>300</v>
      </c>
      <c r="B302" s="2">
        <f t="shared" si="16"/>
        <v>360</v>
      </c>
      <c r="C302" s="3">
        <f>Tabell6[[#This Row],[Längd]]*Tabell6[[#This Row],[Längd]]*0.91</f>
        <v>117936</v>
      </c>
      <c r="D302">
        <v>300</v>
      </c>
      <c r="E302" s="2">
        <f t="shared" si="17"/>
        <v>180</v>
      </c>
      <c r="L302">
        <v>300</v>
      </c>
      <c r="M302" s="2">
        <f t="shared" si="18"/>
        <v>361.5</v>
      </c>
      <c r="N302" s="3">
        <f>Tabell7[[#This Row],[Längd]]*Tabell7[[#This Row],[Längd]]*0.61</f>
        <v>79716.172500000001</v>
      </c>
      <c r="O302">
        <v>300</v>
      </c>
      <c r="P302" s="2">
        <f t="shared" si="19"/>
        <v>180.72000000000003</v>
      </c>
    </row>
    <row r="303" spans="1:16">
      <c r="A303">
        <v>301</v>
      </c>
      <c r="B303" s="2">
        <f t="shared" si="16"/>
        <v>361.2</v>
      </c>
      <c r="C303" s="3">
        <f>Tabell6[[#This Row],[Längd]]*Tabell6[[#This Row],[Längd]]*0.91</f>
        <v>118723.55039999999</v>
      </c>
      <c r="D303">
        <v>301</v>
      </c>
      <c r="E303" s="2">
        <f t="shared" si="17"/>
        <v>180.6</v>
      </c>
      <c r="L303">
        <v>301</v>
      </c>
      <c r="M303" s="2">
        <f t="shared" si="18"/>
        <v>362.70500000000004</v>
      </c>
      <c r="N303" s="3">
        <f>Tabell7[[#This Row],[Längd]]*Tabell7[[#This Row],[Längd]]*0.61</f>
        <v>80248.499385250019</v>
      </c>
      <c r="O303">
        <v>301</v>
      </c>
      <c r="P303" s="2">
        <f t="shared" si="19"/>
        <v>181.32240000000002</v>
      </c>
    </row>
    <row r="304" spans="1:16">
      <c r="A304">
        <v>302</v>
      </c>
      <c r="B304" s="2">
        <f t="shared" si="16"/>
        <v>362.4</v>
      </c>
      <c r="C304" s="3">
        <f>Tabell6[[#This Row],[Längd]]*Tabell6[[#This Row],[Längd]]*0.91</f>
        <v>119513.72159999999</v>
      </c>
      <c r="D304">
        <v>302</v>
      </c>
      <c r="E304" s="2">
        <f t="shared" si="17"/>
        <v>181.2</v>
      </c>
      <c r="L304">
        <v>302</v>
      </c>
      <c r="M304" s="2">
        <f t="shared" si="18"/>
        <v>363.91</v>
      </c>
      <c r="N304" s="3">
        <f>Tabell7[[#This Row],[Längd]]*Tabell7[[#This Row],[Längd]]*0.61</f>
        <v>80782.597741000005</v>
      </c>
      <c r="O304">
        <v>302</v>
      </c>
      <c r="P304" s="2">
        <f t="shared" si="19"/>
        <v>181.9248</v>
      </c>
    </row>
    <row r="305" spans="1:16">
      <c r="A305">
        <v>303</v>
      </c>
      <c r="B305" s="2">
        <f t="shared" si="16"/>
        <v>363.59999999999997</v>
      </c>
      <c r="C305" s="3">
        <f>Tabell6[[#This Row],[Längd]]*Tabell6[[#This Row],[Längd]]*0.91</f>
        <v>120306.51359999998</v>
      </c>
      <c r="D305">
        <v>303</v>
      </c>
      <c r="E305" s="2">
        <f t="shared" si="17"/>
        <v>181.79999999999998</v>
      </c>
      <c r="L305">
        <v>303</v>
      </c>
      <c r="M305" s="2">
        <f t="shared" si="18"/>
        <v>365.11500000000001</v>
      </c>
      <c r="N305" s="3">
        <f>Tabell7[[#This Row],[Längd]]*Tabell7[[#This Row],[Längd]]*0.61</f>
        <v>81318.467567250002</v>
      </c>
      <c r="O305">
        <v>303</v>
      </c>
      <c r="P305" s="2">
        <f t="shared" si="19"/>
        <v>182.52720000000002</v>
      </c>
    </row>
    <row r="306" spans="1:16">
      <c r="A306">
        <v>304</v>
      </c>
      <c r="B306" s="2">
        <f t="shared" si="16"/>
        <v>364.8</v>
      </c>
      <c r="C306" s="3">
        <f>Tabell6[[#This Row],[Längd]]*Tabell6[[#This Row],[Längd]]*0.91</f>
        <v>121101.92640000001</v>
      </c>
      <c r="D306">
        <v>304</v>
      </c>
      <c r="E306" s="2">
        <f t="shared" si="17"/>
        <v>182.4</v>
      </c>
      <c r="L306">
        <v>304</v>
      </c>
      <c r="M306" s="2">
        <f t="shared" si="18"/>
        <v>366.32000000000005</v>
      </c>
      <c r="N306" s="3">
        <f>Tabell7[[#This Row],[Längd]]*Tabell7[[#This Row],[Längd]]*0.61</f>
        <v>81856.108864000009</v>
      </c>
      <c r="O306">
        <v>304</v>
      </c>
      <c r="P306" s="2">
        <f t="shared" si="19"/>
        <v>183.12960000000001</v>
      </c>
    </row>
    <row r="307" spans="1:16">
      <c r="A307">
        <v>305</v>
      </c>
      <c r="B307" s="2">
        <f t="shared" si="16"/>
        <v>366</v>
      </c>
      <c r="C307" s="3">
        <f>Tabell6[[#This Row],[Längd]]*Tabell6[[#This Row],[Längd]]*0.91</f>
        <v>121899.96</v>
      </c>
      <c r="D307">
        <v>305</v>
      </c>
      <c r="E307" s="2">
        <f t="shared" si="17"/>
        <v>183</v>
      </c>
      <c r="L307">
        <v>305</v>
      </c>
      <c r="M307" s="2">
        <f t="shared" si="18"/>
        <v>367.52500000000003</v>
      </c>
      <c r="N307" s="3">
        <f>Tabell7[[#This Row],[Längd]]*Tabell7[[#This Row],[Längd]]*0.61</f>
        <v>82395.521631250012</v>
      </c>
      <c r="O307">
        <v>305</v>
      </c>
      <c r="P307" s="2">
        <f t="shared" si="19"/>
        <v>183.73200000000003</v>
      </c>
    </row>
    <row r="308" spans="1:16">
      <c r="A308">
        <v>306</v>
      </c>
      <c r="B308" s="2">
        <f t="shared" si="16"/>
        <v>367.2</v>
      </c>
      <c r="C308" s="3">
        <f>Tabell6[[#This Row],[Längd]]*Tabell6[[#This Row],[Längd]]*0.91</f>
        <v>122700.61440000001</v>
      </c>
      <c r="D308">
        <v>306</v>
      </c>
      <c r="E308" s="2">
        <f t="shared" si="17"/>
        <v>183.6</v>
      </c>
      <c r="L308">
        <v>306</v>
      </c>
      <c r="M308" s="2">
        <f t="shared" si="18"/>
        <v>368.73</v>
      </c>
      <c r="N308" s="3">
        <f>Tabell7[[#This Row],[Längd]]*Tabell7[[#This Row],[Längd]]*0.61</f>
        <v>82936.705869000012</v>
      </c>
      <c r="O308">
        <v>306</v>
      </c>
      <c r="P308" s="2">
        <f t="shared" si="19"/>
        <v>184.33440000000002</v>
      </c>
    </row>
    <row r="309" spans="1:16">
      <c r="A309">
        <v>307</v>
      </c>
      <c r="B309" s="2">
        <f t="shared" si="16"/>
        <v>368.4</v>
      </c>
      <c r="C309" s="3">
        <f>Tabell6[[#This Row],[Längd]]*Tabell6[[#This Row],[Längd]]*0.91</f>
        <v>123503.88959999999</v>
      </c>
      <c r="D309">
        <v>307</v>
      </c>
      <c r="E309" s="2">
        <f t="shared" si="17"/>
        <v>184.2</v>
      </c>
      <c r="L309">
        <v>307</v>
      </c>
      <c r="M309" s="2">
        <f t="shared" si="18"/>
        <v>369.935</v>
      </c>
      <c r="N309" s="3">
        <f>Tabell7[[#This Row],[Längd]]*Tabell7[[#This Row],[Längd]]*0.61</f>
        <v>83479.661577250008</v>
      </c>
      <c r="O309">
        <v>307</v>
      </c>
      <c r="P309" s="2">
        <f t="shared" si="19"/>
        <v>184.93680000000001</v>
      </c>
    </row>
    <row r="310" spans="1:16">
      <c r="A310">
        <v>308</v>
      </c>
      <c r="B310" s="2">
        <f t="shared" si="16"/>
        <v>369.59999999999997</v>
      </c>
      <c r="C310" s="3">
        <f>Tabell6[[#This Row],[Längd]]*Tabell6[[#This Row],[Längd]]*0.91</f>
        <v>124309.78559999997</v>
      </c>
      <c r="D310">
        <v>308</v>
      </c>
      <c r="E310" s="2">
        <f t="shared" si="17"/>
        <v>184.79999999999998</v>
      </c>
      <c r="L310">
        <v>308</v>
      </c>
      <c r="M310" s="2">
        <f t="shared" si="18"/>
        <v>371.14000000000004</v>
      </c>
      <c r="N310" s="3">
        <f>Tabell7[[#This Row],[Längd]]*Tabell7[[#This Row],[Längd]]*0.61</f>
        <v>84024.388756000015</v>
      </c>
      <c r="O310">
        <v>308</v>
      </c>
      <c r="P310" s="2">
        <f t="shared" si="19"/>
        <v>185.53920000000002</v>
      </c>
    </row>
    <row r="311" spans="1:16">
      <c r="A311">
        <v>309</v>
      </c>
      <c r="B311" s="2">
        <f t="shared" si="16"/>
        <v>370.8</v>
      </c>
      <c r="C311" s="3">
        <f>Tabell6[[#This Row],[Längd]]*Tabell6[[#This Row],[Längd]]*0.91</f>
        <v>125118.30240000002</v>
      </c>
      <c r="D311">
        <v>309</v>
      </c>
      <c r="E311" s="2">
        <f t="shared" si="17"/>
        <v>185.4</v>
      </c>
      <c r="L311">
        <v>309</v>
      </c>
      <c r="M311" s="2">
        <f t="shared" si="18"/>
        <v>372.34500000000003</v>
      </c>
      <c r="N311" s="3">
        <f>Tabell7[[#This Row],[Längd]]*Tabell7[[#This Row],[Längd]]*0.61</f>
        <v>84570.887405250003</v>
      </c>
      <c r="O311">
        <v>309</v>
      </c>
      <c r="P311" s="2">
        <f t="shared" si="19"/>
        <v>186.14160000000001</v>
      </c>
    </row>
    <row r="312" spans="1:16">
      <c r="A312">
        <v>310</v>
      </c>
      <c r="B312" s="2">
        <f t="shared" si="16"/>
        <v>372</v>
      </c>
      <c r="C312" s="3">
        <f>Tabell6[[#This Row],[Längd]]*Tabell6[[#This Row],[Längd]]*0.91</f>
        <v>125929.44</v>
      </c>
      <c r="D312">
        <v>310</v>
      </c>
      <c r="E312" s="2">
        <f t="shared" si="17"/>
        <v>186</v>
      </c>
      <c r="L312">
        <v>310</v>
      </c>
      <c r="M312" s="2">
        <f t="shared" si="18"/>
        <v>373.55</v>
      </c>
      <c r="N312" s="3">
        <f>Tabell7[[#This Row],[Längd]]*Tabell7[[#This Row],[Längd]]*0.61</f>
        <v>85119.157525000002</v>
      </c>
      <c r="O312">
        <v>310</v>
      </c>
      <c r="P312" s="2">
        <f t="shared" si="19"/>
        <v>186.74400000000003</v>
      </c>
    </row>
    <row r="313" spans="1:16">
      <c r="A313">
        <v>311</v>
      </c>
      <c r="B313" s="2">
        <f t="shared" si="16"/>
        <v>373.2</v>
      </c>
      <c r="C313" s="3">
        <f>Tabell6[[#This Row],[Längd]]*Tabell6[[#This Row],[Längd]]*0.91</f>
        <v>126743.19839999999</v>
      </c>
      <c r="D313">
        <v>311</v>
      </c>
      <c r="E313" s="2">
        <f t="shared" si="17"/>
        <v>186.6</v>
      </c>
      <c r="L313">
        <v>311</v>
      </c>
      <c r="M313" s="2">
        <f t="shared" si="18"/>
        <v>374.755</v>
      </c>
      <c r="N313" s="3">
        <f>Tabell7[[#This Row],[Längd]]*Tabell7[[#This Row],[Längd]]*0.61</f>
        <v>85669.199115249983</v>
      </c>
      <c r="O313">
        <v>311</v>
      </c>
      <c r="P313" s="2">
        <f t="shared" si="19"/>
        <v>187.34640000000002</v>
      </c>
    </row>
    <row r="314" spans="1:16">
      <c r="A314">
        <v>312</v>
      </c>
      <c r="B314" s="2">
        <f t="shared" si="16"/>
        <v>374.4</v>
      </c>
      <c r="C314" s="3">
        <f>Tabell6[[#This Row],[Längd]]*Tabell6[[#This Row],[Längd]]*0.91</f>
        <v>127559.57759999999</v>
      </c>
      <c r="D314">
        <v>312</v>
      </c>
      <c r="E314" s="2">
        <f t="shared" si="17"/>
        <v>187.2</v>
      </c>
      <c r="L314">
        <v>312</v>
      </c>
      <c r="M314" s="2">
        <f t="shared" si="18"/>
        <v>375.96000000000004</v>
      </c>
      <c r="N314" s="3">
        <f>Tabell7[[#This Row],[Längd]]*Tabell7[[#This Row],[Längd]]*0.61</f>
        <v>86221.012176000018</v>
      </c>
      <c r="O314">
        <v>312</v>
      </c>
      <c r="P314" s="2">
        <f t="shared" si="19"/>
        <v>187.94880000000001</v>
      </c>
    </row>
    <row r="315" spans="1:16">
      <c r="A315">
        <v>313</v>
      </c>
      <c r="B315" s="2">
        <f t="shared" si="16"/>
        <v>375.59999999999997</v>
      </c>
      <c r="C315" s="3">
        <f>Tabell6[[#This Row],[Längd]]*Tabell6[[#This Row],[Längd]]*0.91</f>
        <v>128378.57759999999</v>
      </c>
      <c r="D315">
        <v>313</v>
      </c>
      <c r="E315" s="2">
        <f t="shared" si="17"/>
        <v>187.79999999999998</v>
      </c>
      <c r="L315">
        <v>313</v>
      </c>
      <c r="M315" s="2">
        <f t="shared" si="18"/>
        <v>377.16500000000002</v>
      </c>
      <c r="N315" s="3">
        <f>Tabell7[[#This Row],[Längd]]*Tabell7[[#This Row],[Längd]]*0.61</f>
        <v>86774.596707250006</v>
      </c>
      <c r="O315">
        <v>313</v>
      </c>
      <c r="P315" s="2">
        <f t="shared" si="19"/>
        <v>188.55120000000002</v>
      </c>
    </row>
    <row r="316" spans="1:16">
      <c r="A316">
        <v>314</v>
      </c>
      <c r="B316" s="2">
        <f t="shared" si="16"/>
        <v>376.8</v>
      </c>
      <c r="C316" s="3">
        <f>Tabell6[[#This Row],[Längd]]*Tabell6[[#This Row],[Längd]]*0.91</f>
        <v>129200.19840000002</v>
      </c>
      <c r="D316">
        <v>314</v>
      </c>
      <c r="E316" s="2">
        <f t="shared" si="17"/>
        <v>188.4</v>
      </c>
      <c r="L316">
        <v>314</v>
      </c>
      <c r="M316" s="2">
        <f t="shared" si="18"/>
        <v>378.37</v>
      </c>
      <c r="N316" s="3">
        <f>Tabell7[[#This Row],[Längd]]*Tabell7[[#This Row],[Längd]]*0.61</f>
        <v>87329.952709000005</v>
      </c>
      <c r="O316">
        <v>314</v>
      </c>
      <c r="P316" s="2">
        <f t="shared" si="19"/>
        <v>189.15360000000001</v>
      </c>
    </row>
    <row r="317" spans="1:16">
      <c r="A317">
        <v>315</v>
      </c>
      <c r="B317" s="2">
        <f t="shared" si="16"/>
        <v>378</v>
      </c>
      <c r="C317" s="3">
        <f>Tabell6[[#This Row],[Längd]]*Tabell6[[#This Row],[Längd]]*0.91</f>
        <v>130024.44</v>
      </c>
      <c r="D317">
        <v>315</v>
      </c>
      <c r="E317" s="2">
        <f t="shared" si="17"/>
        <v>189</v>
      </c>
      <c r="L317">
        <v>315</v>
      </c>
      <c r="M317" s="2">
        <f t="shared" si="18"/>
        <v>379.57500000000005</v>
      </c>
      <c r="N317" s="3">
        <f>Tabell7[[#This Row],[Längd]]*Tabell7[[#This Row],[Längd]]*0.61</f>
        <v>87887.080181250014</v>
      </c>
      <c r="O317">
        <v>315</v>
      </c>
      <c r="P317" s="2">
        <f t="shared" si="19"/>
        <v>189.75600000000003</v>
      </c>
    </row>
    <row r="318" spans="1:16">
      <c r="A318">
        <v>316</v>
      </c>
      <c r="B318" s="2">
        <f t="shared" si="16"/>
        <v>379.2</v>
      </c>
      <c r="C318" s="3">
        <f>Tabell6[[#This Row],[Längd]]*Tabell6[[#This Row],[Längd]]*0.91</f>
        <v>130851.30239999999</v>
      </c>
      <c r="D318">
        <v>316</v>
      </c>
      <c r="E318" s="2">
        <f t="shared" si="17"/>
        <v>189.6</v>
      </c>
      <c r="L318">
        <v>316</v>
      </c>
      <c r="M318" s="2">
        <f t="shared" si="18"/>
        <v>380.78000000000003</v>
      </c>
      <c r="N318" s="3">
        <f>Tabell7[[#This Row],[Längd]]*Tabell7[[#This Row],[Längd]]*0.61</f>
        <v>88445.979124000005</v>
      </c>
      <c r="O318">
        <v>316</v>
      </c>
      <c r="P318" s="2">
        <f t="shared" si="19"/>
        <v>190.35840000000002</v>
      </c>
    </row>
    <row r="319" spans="1:16">
      <c r="A319">
        <v>317</v>
      </c>
      <c r="B319" s="2">
        <f t="shared" si="16"/>
        <v>380.4</v>
      </c>
      <c r="C319" s="3">
        <f>Tabell6[[#This Row],[Längd]]*Tabell6[[#This Row],[Längd]]*0.91</f>
        <v>131680.78559999997</v>
      </c>
      <c r="D319">
        <v>317</v>
      </c>
      <c r="E319" s="2">
        <f t="shared" si="17"/>
        <v>190.2</v>
      </c>
      <c r="L319">
        <v>317</v>
      </c>
      <c r="M319" s="2">
        <f t="shared" si="18"/>
        <v>381.98500000000001</v>
      </c>
      <c r="N319" s="3">
        <f>Tabell7[[#This Row],[Längd]]*Tabell7[[#This Row],[Längd]]*0.61</f>
        <v>89006.649537250007</v>
      </c>
      <c r="O319">
        <v>317</v>
      </c>
      <c r="P319" s="2">
        <f t="shared" si="19"/>
        <v>190.96080000000001</v>
      </c>
    </row>
    <row r="320" spans="1:16">
      <c r="A320">
        <v>318</v>
      </c>
      <c r="B320" s="2">
        <f t="shared" si="16"/>
        <v>381.59999999999997</v>
      </c>
      <c r="C320" s="3">
        <f>Tabell6[[#This Row],[Längd]]*Tabell6[[#This Row],[Längd]]*0.91</f>
        <v>132512.88959999997</v>
      </c>
      <c r="D320">
        <v>318</v>
      </c>
      <c r="E320" s="2">
        <f t="shared" si="17"/>
        <v>190.79999999999998</v>
      </c>
      <c r="L320">
        <v>318</v>
      </c>
      <c r="M320" s="2">
        <f t="shared" si="18"/>
        <v>383.19</v>
      </c>
      <c r="N320" s="3">
        <f>Tabell7[[#This Row],[Längd]]*Tabell7[[#This Row],[Längd]]*0.61</f>
        <v>89569.091421000005</v>
      </c>
      <c r="O320">
        <v>318</v>
      </c>
      <c r="P320" s="2">
        <f t="shared" si="19"/>
        <v>191.56320000000002</v>
      </c>
    </row>
    <row r="321" spans="1:16">
      <c r="A321">
        <v>319</v>
      </c>
      <c r="B321" s="2">
        <f t="shared" si="16"/>
        <v>382.8</v>
      </c>
      <c r="C321" s="3">
        <f>Tabell6[[#This Row],[Längd]]*Tabell6[[#This Row],[Längd]]*0.91</f>
        <v>133347.61439999999</v>
      </c>
      <c r="D321">
        <v>319</v>
      </c>
      <c r="E321" s="2">
        <f t="shared" si="17"/>
        <v>191.4</v>
      </c>
      <c r="L321">
        <v>319</v>
      </c>
      <c r="M321" s="2">
        <f t="shared" si="18"/>
        <v>384.39500000000004</v>
      </c>
      <c r="N321" s="3">
        <f>Tabell7[[#This Row],[Längd]]*Tabell7[[#This Row],[Längd]]*0.61</f>
        <v>90133.304775250013</v>
      </c>
      <c r="O321">
        <v>319</v>
      </c>
      <c r="P321" s="2">
        <f t="shared" si="19"/>
        <v>192.16560000000001</v>
      </c>
    </row>
    <row r="322" spans="1:16">
      <c r="A322">
        <v>320</v>
      </c>
      <c r="B322" s="2">
        <f t="shared" si="16"/>
        <v>384</v>
      </c>
      <c r="C322" s="3">
        <f>Tabell6[[#This Row],[Längd]]*Tabell6[[#This Row],[Längd]]*0.91</f>
        <v>134184.95999999999</v>
      </c>
      <c r="D322">
        <v>320</v>
      </c>
      <c r="E322" s="2">
        <f t="shared" si="17"/>
        <v>192</v>
      </c>
      <c r="L322">
        <v>320</v>
      </c>
      <c r="M322" s="2">
        <f t="shared" si="18"/>
        <v>385.6</v>
      </c>
      <c r="N322" s="3">
        <f>Tabell7[[#This Row],[Längd]]*Tabell7[[#This Row],[Längd]]*0.61</f>
        <v>90699.289600000004</v>
      </c>
      <c r="O322">
        <v>320</v>
      </c>
      <c r="P322" s="2">
        <f t="shared" si="19"/>
        <v>192.76800000000003</v>
      </c>
    </row>
    <row r="323" spans="1:16">
      <c r="A323">
        <v>321</v>
      </c>
      <c r="B323" s="2">
        <f t="shared" si="16"/>
        <v>385.2</v>
      </c>
      <c r="C323" s="3">
        <f>Tabell6[[#This Row],[Längd]]*Tabell6[[#This Row],[Längd]]*0.91</f>
        <v>135024.9264</v>
      </c>
      <c r="D323">
        <v>321</v>
      </c>
      <c r="E323" s="2">
        <f t="shared" si="17"/>
        <v>192.6</v>
      </c>
      <c r="L323">
        <v>321</v>
      </c>
      <c r="M323" s="2">
        <f t="shared" si="18"/>
        <v>386.80500000000001</v>
      </c>
      <c r="N323" s="3">
        <f>Tabell7[[#This Row],[Längd]]*Tabell7[[#This Row],[Längd]]*0.61</f>
        <v>91267.04589524999</v>
      </c>
      <c r="O323">
        <v>321</v>
      </c>
      <c r="P323" s="2">
        <f t="shared" si="19"/>
        <v>193.37040000000002</v>
      </c>
    </row>
    <row r="324" spans="1:16">
      <c r="A324">
        <v>322</v>
      </c>
      <c r="B324" s="2">
        <f t="shared" si="16"/>
        <v>386.4</v>
      </c>
      <c r="C324" s="3">
        <f>Tabell6[[#This Row],[Längd]]*Tabell6[[#This Row],[Längd]]*0.91</f>
        <v>135867.51360000001</v>
      </c>
      <c r="D324">
        <v>322</v>
      </c>
      <c r="E324" s="2">
        <f t="shared" si="17"/>
        <v>193.2</v>
      </c>
      <c r="L324">
        <v>322</v>
      </c>
      <c r="M324" s="2">
        <f t="shared" si="18"/>
        <v>388.01000000000005</v>
      </c>
      <c r="N324" s="3">
        <f>Tabell7[[#This Row],[Längd]]*Tabell7[[#This Row],[Längd]]*0.61</f>
        <v>91836.573661000031</v>
      </c>
      <c r="O324">
        <v>322</v>
      </c>
      <c r="P324" s="2">
        <f t="shared" si="19"/>
        <v>193.97280000000001</v>
      </c>
    </row>
    <row r="325" spans="1:16">
      <c r="A325">
        <v>323</v>
      </c>
      <c r="B325" s="2">
        <f t="shared" ref="B325:B331" si="20">A325*B$3</f>
        <v>387.59999999999997</v>
      </c>
      <c r="C325" s="3">
        <f>Tabell6[[#This Row],[Längd]]*Tabell6[[#This Row],[Längd]]*0.91</f>
        <v>136712.72159999999</v>
      </c>
      <c r="D325">
        <v>323</v>
      </c>
      <c r="E325" s="2">
        <f t="shared" ref="E325:E331" si="21">D325*E$3</f>
        <v>193.79999999999998</v>
      </c>
      <c r="L325">
        <v>323</v>
      </c>
      <c r="M325" s="2">
        <f t="shared" ref="M325:M331" si="22">M$3*L325</f>
        <v>389.21500000000003</v>
      </c>
      <c r="N325" s="3">
        <f>Tabell7[[#This Row],[Längd]]*Tabell7[[#This Row],[Längd]]*0.61</f>
        <v>92407.87289725001</v>
      </c>
      <c r="O325">
        <v>323</v>
      </c>
      <c r="P325" s="2">
        <f t="shared" ref="P325:P331" si="23">P$3*O325</f>
        <v>194.57520000000002</v>
      </c>
    </row>
    <row r="326" spans="1:16">
      <c r="A326">
        <v>324</v>
      </c>
      <c r="B326" s="2">
        <f t="shared" si="20"/>
        <v>388.8</v>
      </c>
      <c r="C326" s="3">
        <f>Tabell6[[#This Row],[Längd]]*Tabell6[[#This Row],[Längd]]*0.91</f>
        <v>137560.55040000001</v>
      </c>
      <c r="D326">
        <v>324</v>
      </c>
      <c r="E326" s="2">
        <f t="shared" si="21"/>
        <v>194.4</v>
      </c>
      <c r="L326">
        <v>324</v>
      </c>
      <c r="M326" s="2">
        <f t="shared" si="22"/>
        <v>390.42</v>
      </c>
      <c r="N326" s="3">
        <f>Tabell7[[#This Row],[Längd]]*Tabell7[[#This Row],[Längd]]*0.61</f>
        <v>92980.943604</v>
      </c>
      <c r="O326">
        <v>324</v>
      </c>
      <c r="P326" s="2">
        <f t="shared" si="23"/>
        <v>195.17760000000001</v>
      </c>
    </row>
    <row r="327" spans="1:16">
      <c r="A327">
        <v>325</v>
      </c>
      <c r="B327" s="2">
        <f t="shared" si="20"/>
        <v>390</v>
      </c>
      <c r="C327" s="3">
        <f>Tabell6[[#This Row],[Längd]]*Tabell6[[#This Row],[Längd]]*0.91</f>
        <v>138411</v>
      </c>
      <c r="D327">
        <v>325</v>
      </c>
      <c r="E327" s="2">
        <f t="shared" si="21"/>
        <v>195</v>
      </c>
      <c r="L327">
        <v>325</v>
      </c>
      <c r="M327" s="2">
        <f t="shared" si="22"/>
        <v>391.625</v>
      </c>
      <c r="N327" s="3">
        <f>Tabell7[[#This Row],[Längd]]*Tabell7[[#This Row],[Längd]]*0.61</f>
        <v>93555.785781250001</v>
      </c>
      <c r="O327">
        <v>325</v>
      </c>
      <c r="P327" s="2">
        <f t="shared" si="23"/>
        <v>195.78</v>
      </c>
    </row>
    <row r="328" spans="1:16">
      <c r="A328">
        <v>326</v>
      </c>
      <c r="B328" s="2">
        <f t="shared" si="20"/>
        <v>391.2</v>
      </c>
      <c r="C328" s="3">
        <f>Tabell6[[#This Row],[Längd]]*Tabell6[[#This Row],[Längd]]*0.91</f>
        <v>139264.0704</v>
      </c>
      <c r="D328">
        <v>326</v>
      </c>
      <c r="E328" s="2">
        <f t="shared" si="21"/>
        <v>195.6</v>
      </c>
      <c r="L328">
        <v>326</v>
      </c>
      <c r="M328" s="2">
        <f t="shared" si="22"/>
        <v>392.83000000000004</v>
      </c>
      <c r="N328" s="3">
        <f>Tabell7[[#This Row],[Längd]]*Tabell7[[#This Row],[Längd]]*0.61</f>
        <v>94132.399429000026</v>
      </c>
      <c r="O328">
        <v>326</v>
      </c>
      <c r="P328" s="2">
        <f t="shared" si="23"/>
        <v>196.38240000000002</v>
      </c>
    </row>
    <row r="329" spans="1:16">
      <c r="A329">
        <v>327</v>
      </c>
      <c r="B329" s="2">
        <f t="shared" si="20"/>
        <v>392.4</v>
      </c>
      <c r="C329" s="3">
        <f>Tabell6[[#This Row],[Längd]]*Tabell6[[#This Row],[Längd]]*0.91</f>
        <v>140119.7616</v>
      </c>
      <c r="D329">
        <v>327</v>
      </c>
      <c r="E329" s="2">
        <f t="shared" si="21"/>
        <v>196.2</v>
      </c>
      <c r="L329">
        <v>327</v>
      </c>
      <c r="M329" s="2">
        <f t="shared" si="22"/>
        <v>394.03500000000003</v>
      </c>
      <c r="N329" s="3">
        <f>Tabell7[[#This Row],[Längd]]*Tabell7[[#This Row],[Längd]]*0.61</f>
        <v>94710.784547250019</v>
      </c>
      <c r="O329">
        <v>327</v>
      </c>
      <c r="P329" s="2">
        <f t="shared" si="23"/>
        <v>196.98480000000001</v>
      </c>
    </row>
    <row r="330" spans="1:16">
      <c r="A330">
        <v>328</v>
      </c>
      <c r="B330" s="2">
        <f t="shared" si="20"/>
        <v>393.59999999999997</v>
      </c>
      <c r="C330" s="3">
        <f>Tabell6[[#This Row],[Längd]]*Tabell6[[#This Row],[Längd]]*0.91</f>
        <v>140978.07359999997</v>
      </c>
      <c r="D330">
        <v>328</v>
      </c>
      <c r="E330" s="2">
        <f t="shared" si="21"/>
        <v>196.79999999999998</v>
      </c>
      <c r="L330">
        <v>328</v>
      </c>
      <c r="M330" s="2">
        <f t="shared" si="22"/>
        <v>395.24</v>
      </c>
      <c r="N330" s="3">
        <f>Tabell7[[#This Row],[Längd]]*Tabell7[[#This Row],[Längd]]*0.61</f>
        <v>95290.941136000009</v>
      </c>
      <c r="O330">
        <v>328</v>
      </c>
      <c r="P330" s="2">
        <f t="shared" si="23"/>
        <v>197.58720000000002</v>
      </c>
    </row>
    <row r="331" spans="1:16">
      <c r="A331">
        <v>329</v>
      </c>
      <c r="B331" s="2">
        <f t="shared" si="20"/>
        <v>394.8</v>
      </c>
      <c r="C331" s="3">
        <f>Tabell6[[#This Row],[Längd]]*Tabell6[[#This Row],[Längd]]*0.91</f>
        <v>141839.00640000001</v>
      </c>
      <c r="D331">
        <v>329</v>
      </c>
      <c r="E331" s="2">
        <f t="shared" si="21"/>
        <v>197.4</v>
      </c>
      <c r="L331">
        <v>329</v>
      </c>
      <c r="M331" s="2">
        <f t="shared" si="22"/>
        <v>396.44500000000005</v>
      </c>
      <c r="N331" s="3">
        <f>Tabell7[[#This Row],[Längd]]*Tabell7[[#This Row],[Längd]]*0.61</f>
        <v>95872.869195250023</v>
      </c>
      <c r="O331">
        <v>329</v>
      </c>
      <c r="P331" s="2">
        <f t="shared" si="23"/>
        <v>198.18960000000001</v>
      </c>
    </row>
  </sheetData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SD (längd,bredd höjd)</vt:lpstr>
      <vt:lpstr>HD (längd x bredd x höjd)</vt:lpstr>
      <vt:lpstr>DATA</vt:lpstr>
    </vt:vector>
  </TitlesOfParts>
  <Company>ACO Severin Ahlmann GmbH &amp; Co.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Balogh</dc:creator>
  <cp:lastModifiedBy>Microsoft Office User</cp:lastModifiedBy>
  <cp:lastPrinted>2020-06-17T05:26:28Z</cp:lastPrinted>
  <dcterms:created xsi:type="dcterms:W3CDTF">2020-06-15T04:38:11Z</dcterms:created>
  <dcterms:modified xsi:type="dcterms:W3CDTF">2021-03-08T13:51:17Z</dcterms:modified>
</cp:coreProperties>
</file>